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<sst xmlns="http://schemas.openxmlformats.org/spreadsheetml/2006/main" count="193" uniqueCount="128">
  <si>
    <t>附件</t>
  </si>
  <si>
    <t>玉林市福绵区2025年上半年公开招聘事业单位工作人员聘用前公示名单（二）</t>
  </si>
  <si>
    <t>序号</t>
  </si>
  <si>
    <t>招考单位</t>
  </si>
  <si>
    <t>报考岗位</t>
  </si>
  <si>
    <t>招考人数</t>
  </si>
  <si>
    <t>用人方式</t>
  </si>
  <si>
    <t>准考证号</t>
  </si>
  <si>
    <t>姓名</t>
  </si>
  <si>
    <t>性别</t>
  </si>
  <si>
    <t>出生日期</t>
  </si>
  <si>
    <t>民族</t>
  </si>
  <si>
    <t>学历</t>
  </si>
  <si>
    <t>学位</t>
  </si>
  <si>
    <t>毕业院校</t>
  </si>
  <si>
    <t>专业</t>
  </si>
  <si>
    <t>岗位要求</t>
  </si>
  <si>
    <t>笔试总分</t>
  </si>
  <si>
    <t>笔试成绩/3*0.5</t>
  </si>
  <si>
    <t>面试成绩</t>
  </si>
  <si>
    <t>面试成绩*0.5</t>
  </si>
  <si>
    <t>折算总分</t>
  </si>
  <si>
    <t>名次</t>
  </si>
  <si>
    <t>备注</t>
  </si>
  <si>
    <t>玉林市福绵区中小企业服务中心</t>
  </si>
  <si>
    <t>管理二</t>
  </si>
  <si>
    <t>1</t>
  </si>
  <si>
    <t>事业编制</t>
  </si>
  <si>
    <t>1145252506928</t>
  </si>
  <si>
    <t>容若</t>
  </si>
  <si>
    <t>女</t>
  </si>
  <si>
    <t>汉族</t>
  </si>
  <si>
    <t>本科</t>
  </si>
  <si>
    <t>学士</t>
  </si>
  <si>
    <t>武汉纺织大学</t>
  </si>
  <si>
    <t>财务管理专业</t>
  </si>
  <si>
    <t>178.0</t>
  </si>
  <si>
    <t>管理三</t>
  </si>
  <si>
    <t>1145252501819</t>
  </si>
  <si>
    <t>王俊博</t>
  </si>
  <si>
    <t>男</t>
  </si>
  <si>
    <t>兰州交通大学</t>
  </si>
  <si>
    <t>过程装备与控制工程</t>
  </si>
  <si>
    <t>196.5</t>
  </si>
  <si>
    <t>递补</t>
  </si>
  <si>
    <t>玉林市福绵区沙田镇乡村建设综合保障中心</t>
  </si>
  <si>
    <t>专业技术一</t>
  </si>
  <si>
    <t>2</t>
  </si>
  <si>
    <t>3145252303028</t>
  </si>
  <si>
    <t>韦横</t>
  </si>
  <si>
    <t>瑶族</t>
  </si>
  <si>
    <t>桂林电子科技大学</t>
  </si>
  <si>
    <t>建筑环境与能源应用工程</t>
  </si>
  <si>
    <t>158.5</t>
  </si>
  <si>
    <t>玉林市福绵区新桥中心卫生院</t>
  </si>
  <si>
    <t>中医科医生</t>
  </si>
  <si>
    <t>聘用人员控制数</t>
  </si>
  <si>
    <t>5145251506511</t>
  </si>
  <si>
    <t>晏雪玲</t>
  </si>
  <si>
    <t>广西中医药大学</t>
  </si>
  <si>
    <t>中医学专业</t>
  </si>
  <si>
    <t>执业助理医师（执业范围：中医）</t>
  </si>
  <si>
    <t>128.6</t>
  </si>
  <si>
    <t>玉林市福绵区樟木中心卫生院</t>
  </si>
  <si>
    <t>中医医生</t>
  </si>
  <si>
    <t>5145251506515</t>
  </si>
  <si>
    <t>钟新平</t>
  </si>
  <si>
    <t>专科</t>
  </si>
  <si>
    <t>广西卫生职业技术学院</t>
  </si>
  <si>
    <t>中医康复技术</t>
  </si>
  <si>
    <t>140.1</t>
  </si>
  <si>
    <t>玉林市福绵区农业农村局下辖事业单位</t>
  </si>
  <si>
    <t>专业技术</t>
  </si>
  <si>
    <t>3</t>
  </si>
  <si>
    <t>3145252302218</t>
  </si>
  <si>
    <t>舒兰</t>
  </si>
  <si>
    <t>红河学院</t>
  </si>
  <si>
    <t>设施农业科学与工程</t>
  </si>
  <si>
    <t>159.5</t>
  </si>
  <si>
    <t>玉林市福绵区植物保护站</t>
  </si>
  <si>
    <t>3145252302412</t>
  </si>
  <si>
    <t>苏广林</t>
  </si>
  <si>
    <t>研究生</t>
  </si>
  <si>
    <t>硕士</t>
  </si>
  <si>
    <t>广西大学</t>
  </si>
  <si>
    <t>植物保护</t>
  </si>
  <si>
    <t>163.5</t>
  </si>
  <si>
    <t>玉林市福绵区农业技术推广站</t>
  </si>
  <si>
    <t>福绵区水利局所属事业单位</t>
  </si>
  <si>
    <t>3145252302006</t>
  </si>
  <si>
    <t>黄名杰</t>
  </si>
  <si>
    <t>广西水利电力职业技术学院</t>
  </si>
  <si>
    <t>水利工程</t>
  </si>
  <si>
    <t>145.5</t>
  </si>
  <si>
    <t>玉林市福绵区农村水利和水电管理站</t>
  </si>
  <si>
    <t>3145252302416</t>
  </si>
  <si>
    <t>蓝彩月</t>
  </si>
  <si>
    <t>水利水电工程管理</t>
  </si>
  <si>
    <t>139.5</t>
  </si>
  <si>
    <t>玉林市福绵区水利水电工程建设质量与安全监督站</t>
  </si>
  <si>
    <t>专业技术二</t>
  </si>
  <si>
    <t>3145252304423</t>
  </si>
  <si>
    <t>陈成彬</t>
  </si>
  <si>
    <t>水利水电工程</t>
  </si>
  <si>
    <t>182.0</t>
  </si>
  <si>
    <t>玉林市福绵区水利工程管理站</t>
  </si>
  <si>
    <t xml:space="preserve">县区政府专职消防队（玉林市福绵区消防救援综合服务中心） </t>
  </si>
  <si>
    <t xml:space="preserve"> 灭火救援三</t>
  </si>
  <si>
    <t>1145250502708</t>
  </si>
  <si>
    <t>蒋育庭</t>
  </si>
  <si>
    <t>大专</t>
  </si>
  <si>
    <t>南宁职业技术大学</t>
  </si>
  <si>
    <t>建设工程管理</t>
  </si>
  <si>
    <t>玉林市福绵区石和镇政府专职消防队</t>
  </si>
  <si>
    <t>1145250500122</t>
  </si>
  <si>
    <t>陶怡</t>
  </si>
  <si>
    <t>广西工业职业技术学院</t>
  </si>
  <si>
    <t>财务管理</t>
  </si>
  <si>
    <t xml:space="preserve">  灭火救援四</t>
  </si>
  <si>
    <t>1145250501704</t>
  </si>
  <si>
    <t>周凯月</t>
  </si>
  <si>
    <t>北部湾大学</t>
  </si>
  <si>
    <t>视觉传达设计</t>
  </si>
  <si>
    <t>玉林市福绵区樟木镇政府专职消防队</t>
  </si>
  <si>
    <t>1145250501016</t>
  </si>
  <si>
    <t>谢韵衍</t>
  </si>
  <si>
    <t>广西民族大学相思湖学院</t>
  </si>
  <si>
    <t>物流管理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</si>
</sst>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0"/>
    </font>
    <font>
      <b/>
      <sz val="18"/>
      <name val="宋体"/>
      <charset val="0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NumberFormat="1" applyFont="1" applyFill="1" applyBorder="1" applyAlignment="1"/>
    <xf numFmtId="0" fontId="3" fillId="0" borderId="0" xfId="0" applyFont="1" applyFill="1">
      <alignment vertical="center"/>
    </xf>
    <xf numFmtId="0" fontId="4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2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1" fillId="0" borderId="1" xfId="0" applyNumberFormat="1" applyFont="1" applyFill="1" applyBorder="1" applyAlignment="1" applyProtection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tabSelected="1" workbookViewId="0">
      <pane ySplit="3" topLeftCell="A4" activePane="bottomLeft" state="frozen"/>
      <selection/>
      <selection pane="bottomLeft" activeCell="A1" sqref="A1:B1"/>
    </sheetView>
  </sheetViews>
  <sheetFormatPr defaultColWidth="8" defaultRowHeight="13.5"/>
  <cols>
    <col min="1" max="1" width="4.25" style="3" customWidth="1"/>
    <col min="2" max="2" width="16.75" style="3" customWidth="1"/>
    <col min="3" max="3" width="6.125" style="3" customWidth="1"/>
    <col min="4" max="4" width="4.125" style="3" customWidth="1"/>
    <col min="5" max="5" width="6.75" style="3" customWidth="1"/>
    <col min="6" max="6" width="6.875" style="3" customWidth="1"/>
    <col min="7" max="7" width="5.625" style="3" customWidth="1"/>
    <col min="8" max="8" width="4.5" style="3" customWidth="1"/>
    <col min="9" max="9" width="6.75" style="3" customWidth="1"/>
    <col min="10" max="10" width="4" style="3" customWidth="1"/>
    <col min="11" max="11" width="4.625" style="3" customWidth="1"/>
    <col min="12" max="12" width="4.75" style="3" customWidth="1"/>
    <col min="13" max="13" width="10.75" style="3" customWidth="1"/>
    <col min="14" max="15" width="10.875" style="3" customWidth="1"/>
    <col min="16" max="16" width="5.75" style="3" customWidth="1"/>
    <col min="17" max="17" width="6.75" style="3" customWidth="1"/>
    <col min="18" max="18" width="5.5" style="3" customWidth="1"/>
    <col min="19" max="19" width="6.75" style="3" customWidth="1"/>
    <col min="20" max="20" width="5.5" style="3" customWidth="1"/>
    <col min="21" max="21" width="3.625" style="3" customWidth="1"/>
    <col min="22" max="22" width="12" style="3" customWidth="1"/>
    <col min="23" max="16373" width="8" style="3"/>
    <col min="16374" max="16384" width="8" style="4"/>
  </cols>
  <sheetData>
    <row r="1" ht="26" customHeight="1" spans="1:2">
      <c r="A1" s="5" t="s">
        <v>0</v>
      </c>
      <c r="B1" s="6"/>
    </row>
    <row r="2" ht="39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1" customFormat="1" ht="28" customHeight="1" spans="1:22">
      <c r="A3" s="8" t="s">
        <v>2</v>
      </c>
      <c r="B3" s="29" t="s">
        <v>3</v>
      </c>
      <c r="C3" s="29" t="s">
        <v>4</v>
      </c>
      <c r="D3" s="29" t="s">
        <v>5</v>
      </c>
      <c r="E3" s="8" t="s">
        <v>6</v>
      </c>
      <c r="F3" s="29" t="s">
        <v>7</v>
      </c>
      <c r="G3" s="29" t="s">
        <v>8</v>
      </c>
      <c r="H3" s="29" t="s">
        <v>9</v>
      </c>
      <c r="I3" s="29" t="s">
        <v>10</v>
      </c>
      <c r="J3" s="29" t="s">
        <v>11</v>
      </c>
      <c r="K3" s="29" t="s">
        <v>12</v>
      </c>
      <c r="L3" s="29" t="s">
        <v>13</v>
      </c>
      <c r="M3" s="29" t="s">
        <v>14</v>
      </c>
      <c r="N3" s="29" t="s">
        <v>15</v>
      </c>
      <c r="O3" s="8" t="s">
        <v>16</v>
      </c>
      <c r="P3" s="29" t="s">
        <v>17</v>
      </c>
      <c r="Q3" s="24" t="s">
        <v>18</v>
      </c>
      <c r="R3" s="24" t="s">
        <v>19</v>
      </c>
      <c r="S3" s="8" t="s">
        <v>20</v>
      </c>
      <c r="T3" s="24" t="s">
        <v>21</v>
      </c>
      <c r="U3" s="8" t="s">
        <v>22</v>
      </c>
      <c r="V3" s="8" t="s">
        <v>23</v>
      </c>
    </row>
    <row r="4" s="1" customFormat="1" ht="24" customHeight="1" spans="1:22">
      <c r="A4" s="8">
        <v>1</v>
      </c>
      <c r="B4" s="8" t="s">
        <v>24</v>
      </c>
      <c r="C4" s="8" t="s">
        <v>25</v>
      </c>
      <c r="D4" s="8" t="s">
        <v>26</v>
      </c>
      <c r="E4" s="8" t="s">
        <v>27</v>
      </c>
      <c r="F4" s="8" t="s">
        <v>28</v>
      </c>
      <c r="G4" s="8" t="s">
        <v>29</v>
      </c>
      <c r="H4" s="8" t="s">
        <v>30</v>
      </c>
      <c r="I4" s="8">
        <v>2002.02</v>
      </c>
      <c r="J4" s="8" t="s">
        <v>31</v>
      </c>
      <c r="K4" s="8" t="s">
        <v>32</v>
      </c>
      <c r="L4" s="8" t="s">
        <v>33</v>
      </c>
      <c r="M4" s="8" t="s">
        <v>34</v>
      </c>
      <c r="N4" s="8" t="s">
        <v>35</v>
      </c>
      <c r="O4" s="8"/>
      <c r="P4" s="8" t="s">
        <v>36</v>
      </c>
      <c r="Q4" s="24">
        <f t="shared" ref="Q4:Q13" si="0">P4/3*0.5</f>
        <v>29.6666666666667</v>
      </c>
      <c r="R4" s="24">
        <v>80.8</v>
      </c>
      <c r="S4" s="8">
        <f t="shared" ref="S4:S13" si="1">R4*0.5</f>
        <v>40.4</v>
      </c>
      <c r="T4" s="24">
        <f t="shared" ref="T4:T13" si="2">Q4+S4</f>
        <v>70.0666666666667</v>
      </c>
      <c r="U4" s="8">
        <v>1</v>
      </c>
      <c r="V4" s="8"/>
    </row>
    <row r="5" s="1" customFormat="1" ht="28" customHeight="1" spans="1:22">
      <c r="A5" s="8">
        <v>2</v>
      </c>
      <c r="B5" s="8" t="s">
        <v>24</v>
      </c>
      <c r="C5" s="8" t="s">
        <v>37</v>
      </c>
      <c r="D5" s="8" t="s">
        <v>26</v>
      </c>
      <c r="E5" s="8" t="s">
        <v>27</v>
      </c>
      <c r="F5" s="8" t="s">
        <v>38</v>
      </c>
      <c r="G5" s="8" t="s">
        <v>39</v>
      </c>
      <c r="H5" s="8" t="s">
        <v>40</v>
      </c>
      <c r="I5" s="8">
        <v>1990.01</v>
      </c>
      <c r="J5" s="8" t="s">
        <v>31</v>
      </c>
      <c r="K5" s="8" t="s">
        <v>32</v>
      </c>
      <c r="L5" s="8" t="s">
        <v>33</v>
      </c>
      <c r="M5" s="8" t="s">
        <v>41</v>
      </c>
      <c r="N5" s="8" t="s">
        <v>42</v>
      </c>
      <c r="O5" s="8"/>
      <c r="P5" s="8" t="s">
        <v>43</v>
      </c>
      <c r="Q5" s="24">
        <f t="shared" si="0"/>
        <v>32.75</v>
      </c>
      <c r="R5" s="24">
        <v>78.54</v>
      </c>
      <c r="S5" s="8">
        <f t="shared" si="1"/>
        <v>39.27</v>
      </c>
      <c r="T5" s="24">
        <f t="shared" si="2"/>
        <v>72.02</v>
      </c>
      <c r="U5" s="8">
        <v>2</v>
      </c>
      <c r="V5" s="8" t="s">
        <v>44</v>
      </c>
    </row>
    <row r="6" s="1" customFormat="1" ht="28" customHeight="1" spans="1:22">
      <c r="A6" s="8">
        <v>3</v>
      </c>
      <c r="B6" s="8" t="s">
        <v>45</v>
      </c>
      <c r="C6" s="8" t="s">
        <v>46</v>
      </c>
      <c r="D6" s="8" t="s">
        <v>47</v>
      </c>
      <c r="E6" s="8" t="s">
        <v>27</v>
      </c>
      <c r="F6" s="8" t="s">
        <v>48</v>
      </c>
      <c r="G6" s="8" t="s">
        <v>49</v>
      </c>
      <c r="H6" s="8" t="s">
        <v>40</v>
      </c>
      <c r="I6" s="8">
        <v>1997.01</v>
      </c>
      <c r="J6" s="8" t="s">
        <v>50</v>
      </c>
      <c r="K6" s="8" t="s">
        <v>32</v>
      </c>
      <c r="L6" s="8" t="s">
        <v>33</v>
      </c>
      <c r="M6" s="8" t="s">
        <v>51</v>
      </c>
      <c r="N6" s="8" t="s">
        <v>52</v>
      </c>
      <c r="O6" s="8"/>
      <c r="P6" s="8" t="s">
        <v>53</v>
      </c>
      <c r="Q6" s="24">
        <f t="shared" si="0"/>
        <v>26.4166666666667</v>
      </c>
      <c r="R6" s="24">
        <v>68.8</v>
      </c>
      <c r="S6" s="8">
        <f t="shared" si="1"/>
        <v>34.4</v>
      </c>
      <c r="T6" s="24">
        <f t="shared" si="2"/>
        <v>60.8166666666667</v>
      </c>
      <c r="U6" s="8">
        <v>2</v>
      </c>
      <c r="V6" s="8"/>
    </row>
    <row r="7" s="1" customFormat="1" ht="45" customHeight="1" spans="1:22">
      <c r="A7" s="8">
        <v>4</v>
      </c>
      <c r="B7" s="8" t="s">
        <v>54</v>
      </c>
      <c r="C7" s="8" t="s">
        <v>55</v>
      </c>
      <c r="D7" s="8" t="s">
        <v>26</v>
      </c>
      <c r="E7" s="8" t="s">
        <v>56</v>
      </c>
      <c r="F7" s="8" t="s">
        <v>57</v>
      </c>
      <c r="G7" s="8" t="s">
        <v>58</v>
      </c>
      <c r="H7" s="8" t="s">
        <v>30</v>
      </c>
      <c r="I7" s="8">
        <v>1986.07</v>
      </c>
      <c r="J7" s="8" t="s">
        <v>31</v>
      </c>
      <c r="K7" s="8" t="s">
        <v>32</v>
      </c>
      <c r="L7" s="8" t="s">
        <v>33</v>
      </c>
      <c r="M7" s="8" t="s">
        <v>59</v>
      </c>
      <c r="N7" s="8" t="s">
        <v>60</v>
      </c>
      <c r="O7" s="8" t="s">
        <v>61</v>
      </c>
      <c r="P7" s="8" t="s">
        <v>62</v>
      </c>
      <c r="Q7" s="24">
        <f t="shared" si="0"/>
        <v>21.4333333333333</v>
      </c>
      <c r="R7" s="24">
        <v>68.7</v>
      </c>
      <c r="S7" s="8">
        <f t="shared" si="1"/>
        <v>34.35</v>
      </c>
      <c r="T7" s="24">
        <f t="shared" si="2"/>
        <v>55.7833333333333</v>
      </c>
      <c r="U7" s="8">
        <v>1</v>
      </c>
      <c r="V7" s="8"/>
    </row>
    <row r="8" s="1" customFormat="1" ht="41" customHeight="1" spans="1:22">
      <c r="A8" s="8">
        <v>5</v>
      </c>
      <c r="B8" s="8" t="s">
        <v>63</v>
      </c>
      <c r="C8" s="8" t="s">
        <v>64</v>
      </c>
      <c r="D8" s="8" t="s">
        <v>26</v>
      </c>
      <c r="E8" s="8" t="s">
        <v>56</v>
      </c>
      <c r="F8" s="8" t="s">
        <v>65</v>
      </c>
      <c r="G8" s="8" t="s">
        <v>66</v>
      </c>
      <c r="H8" s="8" t="s">
        <v>30</v>
      </c>
      <c r="I8" s="8">
        <v>2003.08</v>
      </c>
      <c r="J8" s="8" t="s">
        <v>31</v>
      </c>
      <c r="K8" s="8" t="s">
        <v>67</v>
      </c>
      <c r="L8" s="8"/>
      <c r="M8" s="8" t="s">
        <v>68</v>
      </c>
      <c r="N8" s="8" t="s">
        <v>69</v>
      </c>
      <c r="O8" s="8" t="s">
        <v>61</v>
      </c>
      <c r="P8" s="8" t="s">
        <v>70</v>
      </c>
      <c r="Q8" s="24">
        <f t="shared" si="0"/>
        <v>23.35</v>
      </c>
      <c r="R8" s="24">
        <v>70.1</v>
      </c>
      <c r="S8" s="8">
        <f t="shared" si="1"/>
        <v>35.05</v>
      </c>
      <c r="T8" s="24">
        <f t="shared" si="2"/>
        <v>58.4</v>
      </c>
      <c r="U8" s="8">
        <v>1</v>
      </c>
      <c r="V8" s="8"/>
    </row>
    <row r="9" s="1" customFormat="1" ht="30" customHeight="1" spans="1:22">
      <c r="A9" s="8">
        <v>6</v>
      </c>
      <c r="B9" s="9" t="s">
        <v>71</v>
      </c>
      <c r="C9" s="9" t="s">
        <v>72</v>
      </c>
      <c r="D9" s="9" t="s">
        <v>73</v>
      </c>
      <c r="E9" s="8" t="s">
        <v>27</v>
      </c>
      <c r="F9" s="8" t="s">
        <v>74</v>
      </c>
      <c r="G9" s="8" t="s">
        <v>75</v>
      </c>
      <c r="H9" s="8" t="s">
        <v>30</v>
      </c>
      <c r="I9" s="8">
        <v>1990.09</v>
      </c>
      <c r="J9" s="8" t="s">
        <v>31</v>
      </c>
      <c r="K9" s="8" t="s">
        <v>32</v>
      </c>
      <c r="L9" s="8" t="s">
        <v>33</v>
      </c>
      <c r="M9" s="8" t="s">
        <v>76</v>
      </c>
      <c r="N9" s="8" t="s">
        <v>77</v>
      </c>
      <c r="O9" s="8"/>
      <c r="P9" s="8" t="s">
        <v>78</v>
      </c>
      <c r="Q9" s="24">
        <f t="shared" si="0"/>
        <v>26.5833333333333</v>
      </c>
      <c r="R9" s="24">
        <v>73.1</v>
      </c>
      <c r="S9" s="8">
        <f t="shared" si="1"/>
        <v>36.55</v>
      </c>
      <c r="T9" s="24">
        <f t="shared" si="2"/>
        <v>63.1333333333333</v>
      </c>
      <c r="U9" s="8">
        <v>2</v>
      </c>
      <c r="V9" s="8" t="s">
        <v>79</v>
      </c>
    </row>
    <row r="10" s="1" customFormat="1" ht="32" customHeight="1" spans="1:22">
      <c r="A10" s="8">
        <v>7</v>
      </c>
      <c r="B10" s="10"/>
      <c r="C10" s="10"/>
      <c r="D10" s="10"/>
      <c r="E10" s="8" t="s">
        <v>27</v>
      </c>
      <c r="F10" s="8" t="s">
        <v>80</v>
      </c>
      <c r="G10" s="8" t="s">
        <v>81</v>
      </c>
      <c r="H10" s="8" t="s">
        <v>40</v>
      </c>
      <c r="I10" s="8">
        <v>1998.05</v>
      </c>
      <c r="J10" s="8" t="s">
        <v>31</v>
      </c>
      <c r="K10" s="8" t="s">
        <v>82</v>
      </c>
      <c r="L10" s="8" t="s">
        <v>83</v>
      </c>
      <c r="M10" s="8" t="s">
        <v>84</v>
      </c>
      <c r="N10" s="8" t="s">
        <v>85</v>
      </c>
      <c r="O10" s="8"/>
      <c r="P10" s="8" t="s">
        <v>86</v>
      </c>
      <c r="Q10" s="24">
        <f t="shared" si="0"/>
        <v>27.25</v>
      </c>
      <c r="R10" s="24">
        <v>68.5</v>
      </c>
      <c r="S10" s="8">
        <f t="shared" si="1"/>
        <v>34.25</v>
      </c>
      <c r="T10" s="24">
        <f t="shared" si="2"/>
        <v>61.5</v>
      </c>
      <c r="U10" s="8">
        <v>3</v>
      </c>
      <c r="V10" s="8" t="s">
        <v>87</v>
      </c>
    </row>
    <row r="11" s="1" customFormat="1" ht="43" customHeight="1" spans="1:22">
      <c r="A11" s="8">
        <v>9</v>
      </c>
      <c r="B11" s="11" t="s">
        <v>88</v>
      </c>
      <c r="C11" s="11" t="s">
        <v>46</v>
      </c>
      <c r="D11" s="9" t="s">
        <v>73</v>
      </c>
      <c r="E11" s="8" t="s">
        <v>27</v>
      </c>
      <c r="F11" s="8" t="s">
        <v>89</v>
      </c>
      <c r="G11" s="8" t="s">
        <v>90</v>
      </c>
      <c r="H11" s="8" t="s">
        <v>40</v>
      </c>
      <c r="I11" s="8">
        <v>1995.06</v>
      </c>
      <c r="J11" s="8" t="s">
        <v>31</v>
      </c>
      <c r="K11" s="8" t="s">
        <v>67</v>
      </c>
      <c r="L11" s="8"/>
      <c r="M11" s="8" t="s">
        <v>91</v>
      </c>
      <c r="N11" s="8" t="s">
        <v>92</v>
      </c>
      <c r="O11" s="8"/>
      <c r="P11" s="8" t="s">
        <v>93</v>
      </c>
      <c r="Q11" s="24">
        <f t="shared" si="0"/>
        <v>24.25</v>
      </c>
      <c r="R11" s="24">
        <v>82.3</v>
      </c>
      <c r="S11" s="8">
        <f t="shared" si="1"/>
        <v>41.15</v>
      </c>
      <c r="T11" s="24">
        <f t="shared" si="2"/>
        <v>65.4</v>
      </c>
      <c r="U11" s="8">
        <v>1</v>
      </c>
      <c r="V11" s="8" t="s">
        <v>94</v>
      </c>
    </row>
    <row r="12" s="1" customFormat="1" ht="46" customHeight="1" spans="1:22">
      <c r="A12" s="8">
        <v>8</v>
      </c>
      <c r="B12" s="11"/>
      <c r="C12" s="12"/>
      <c r="D12" s="10"/>
      <c r="E12" s="8" t="s">
        <v>27</v>
      </c>
      <c r="F12" s="8" t="s">
        <v>95</v>
      </c>
      <c r="G12" s="8" t="s">
        <v>96</v>
      </c>
      <c r="H12" s="8" t="s">
        <v>30</v>
      </c>
      <c r="I12" s="8">
        <v>1996.06</v>
      </c>
      <c r="J12" s="8" t="s">
        <v>31</v>
      </c>
      <c r="K12" s="8" t="s">
        <v>67</v>
      </c>
      <c r="L12" s="8"/>
      <c r="M12" s="8" t="s">
        <v>91</v>
      </c>
      <c r="N12" s="8" t="s">
        <v>97</v>
      </c>
      <c r="O12" s="8"/>
      <c r="P12" s="8" t="s">
        <v>98</v>
      </c>
      <c r="Q12" s="24">
        <f t="shared" si="0"/>
        <v>23.25</v>
      </c>
      <c r="R12" s="24">
        <v>81.9</v>
      </c>
      <c r="S12" s="8">
        <f t="shared" si="1"/>
        <v>40.95</v>
      </c>
      <c r="T12" s="24">
        <f t="shared" si="2"/>
        <v>64.2</v>
      </c>
      <c r="U12" s="8">
        <v>3</v>
      </c>
      <c r="V12" s="8" t="s">
        <v>99</v>
      </c>
    </row>
    <row r="13" s="1" customFormat="1" ht="30" customHeight="1" spans="1:22">
      <c r="A13" s="9">
        <v>10</v>
      </c>
      <c r="B13" s="11"/>
      <c r="C13" s="9" t="s">
        <v>100</v>
      </c>
      <c r="D13" s="9" t="s">
        <v>47</v>
      </c>
      <c r="E13" s="9" t="s">
        <v>27</v>
      </c>
      <c r="F13" s="9" t="s">
        <v>101</v>
      </c>
      <c r="G13" s="9" t="s">
        <v>102</v>
      </c>
      <c r="H13" s="9" t="s">
        <v>40</v>
      </c>
      <c r="I13" s="9">
        <v>1996.04</v>
      </c>
      <c r="J13" s="9" t="s">
        <v>31</v>
      </c>
      <c r="K13" s="9" t="s">
        <v>32</v>
      </c>
      <c r="L13" s="9" t="s">
        <v>33</v>
      </c>
      <c r="M13" s="9" t="s">
        <v>84</v>
      </c>
      <c r="N13" s="9" t="s">
        <v>103</v>
      </c>
      <c r="O13" s="9"/>
      <c r="P13" s="9" t="s">
        <v>104</v>
      </c>
      <c r="Q13" s="25">
        <f t="shared" si="0"/>
        <v>30.3333333333333</v>
      </c>
      <c r="R13" s="25">
        <v>79.5</v>
      </c>
      <c r="S13" s="9">
        <f t="shared" si="1"/>
        <v>39.75</v>
      </c>
      <c r="T13" s="25">
        <f t="shared" si="2"/>
        <v>70.0833333333333</v>
      </c>
      <c r="U13" s="9">
        <v>2</v>
      </c>
      <c r="V13" s="9" t="s">
        <v>105</v>
      </c>
    </row>
    <row r="14" s="2" customFormat="1" ht="39" customHeight="1" spans="1:16384">
      <c r="A14" s="9">
        <v>11</v>
      </c>
      <c r="B14" s="13" t="s">
        <v>106</v>
      </c>
      <c r="C14" s="14" t="s">
        <v>107</v>
      </c>
      <c r="D14" s="15">
        <v>2</v>
      </c>
      <c r="E14" s="8" t="s">
        <v>27</v>
      </c>
      <c r="F14" s="30" t="s">
        <v>108</v>
      </c>
      <c r="G14" s="17" t="s">
        <v>109</v>
      </c>
      <c r="H14" s="17" t="s">
        <v>40</v>
      </c>
      <c r="I14" s="17">
        <v>2002.07</v>
      </c>
      <c r="J14" s="16" t="s">
        <v>31</v>
      </c>
      <c r="K14" s="17" t="s">
        <v>110</v>
      </c>
      <c r="L14" s="16"/>
      <c r="M14" s="16" t="s">
        <v>111</v>
      </c>
      <c r="N14" s="16" t="s">
        <v>112</v>
      </c>
      <c r="O14" s="16"/>
      <c r="P14" s="17">
        <v>149.5</v>
      </c>
      <c r="Q14" s="26">
        <v>24.92</v>
      </c>
      <c r="R14" s="17">
        <v>80.9</v>
      </c>
      <c r="S14" s="27">
        <v>40.45</v>
      </c>
      <c r="T14" s="17">
        <v>65.37</v>
      </c>
      <c r="U14" s="17">
        <v>1</v>
      </c>
      <c r="V14" s="17" t="s">
        <v>113</v>
      </c>
      <c r="XET14" s="28"/>
      <c r="XEU14" s="28"/>
      <c r="XEV14" s="28"/>
      <c r="XEW14" s="28"/>
      <c r="XEX14" s="28"/>
      <c r="XEY14" s="28"/>
      <c r="XEZ14" s="28"/>
      <c r="XFA14" s="28"/>
      <c r="XFB14" s="28"/>
      <c r="XFC14" s="28"/>
      <c r="XFD14" s="28"/>
    </row>
    <row r="15" s="2" customFormat="1" ht="42" customHeight="1" spans="1:16384">
      <c r="A15" s="9">
        <v>12</v>
      </c>
      <c r="B15" s="18"/>
      <c r="C15" s="19"/>
      <c r="D15" s="20"/>
      <c r="E15" s="8" t="s">
        <v>27</v>
      </c>
      <c r="F15" s="30" t="s">
        <v>114</v>
      </c>
      <c r="G15" s="17" t="s">
        <v>115</v>
      </c>
      <c r="H15" s="17" t="s">
        <v>30</v>
      </c>
      <c r="I15" s="17">
        <v>1996.11</v>
      </c>
      <c r="J15" s="16" t="s">
        <v>31</v>
      </c>
      <c r="K15" s="17" t="s">
        <v>110</v>
      </c>
      <c r="L15" s="16"/>
      <c r="M15" s="16" t="s">
        <v>116</v>
      </c>
      <c r="N15" s="16" t="s">
        <v>117</v>
      </c>
      <c r="O15" s="16"/>
      <c r="P15" s="23">
        <v>131</v>
      </c>
      <c r="Q15" s="26">
        <v>21.83</v>
      </c>
      <c r="R15" s="17">
        <v>82</v>
      </c>
      <c r="S15" s="27">
        <v>41</v>
      </c>
      <c r="T15" s="17">
        <v>62.83</v>
      </c>
      <c r="U15" s="17">
        <v>2</v>
      </c>
      <c r="V15" s="17" t="s">
        <v>113</v>
      </c>
      <c r="XET15" s="28"/>
      <c r="XEU15" s="28"/>
      <c r="XEV15" s="28"/>
      <c r="XEW15" s="28"/>
      <c r="XEX15" s="28"/>
      <c r="XEY15" s="28"/>
      <c r="XEZ15" s="28"/>
      <c r="XFA15" s="28"/>
      <c r="XFB15" s="28"/>
      <c r="XFC15" s="28"/>
      <c r="XFD15" s="28"/>
    </row>
    <row r="16" s="2" customFormat="1" ht="40" customHeight="1" spans="1:16384">
      <c r="A16" s="9">
        <v>13</v>
      </c>
      <c r="B16" s="18"/>
      <c r="C16" s="14" t="s">
        <v>118</v>
      </c>
      <c r="D16" s="15">
        <v>2</v>
      </c>
      <c r="E16" s="8" t="s">
        <v>27</v>
      </c>
      <c r="F16" s="30" t="s">
        <v>119</v>
      </c>
      <c r="G16" s="17" t="s">
        <v>120</v>
      </c>
      <c r="H16" s="17" t="s">
        <v>30</v>
      </c>
      <c r="I16" s="17">
        <v>2002.03</v>
      </c>
      <c r="J16" s="16" t="s">
        <v>31</v>
      </c>
      <c r="K16" s="17" t="s">
        <v>32</v>
      </c>
      <c r="L16" s="16" t="s">
        <v>33</v>
      </c>
      <c r="M16" s="16" t="s">
        <v>121</v>
      </c>
      <c r="N16" s="16" t="s">
        <v>122</v>
      </c>
      <c r="O16" s="16"/>
      <c r="P16" s="23">
        <v>184</v>
      </c>
      <c r="Q16" s="26">
        <v>30.67</v>
      </c>
      <c r="R16" s="17">
        <v>83.9</v>
      </c>
      <c r="S16" s="27">
        <v>41.95</v>
      </c>
      <c r="T16" s="17">
        <v>72.62</v>
      </c>
      <c r="U16" s="17">
        <v>1</v>
      </c>
      <c r="V16" s="17" t="s">
        <v>123</v>
      </c>
      <c r="XET16" s="28"/>
      <c r="XEU16" s="28"/>
      <c r="XEV16" s="28"/>
      <c r="XEW16" s="28"/>
      <c r="XEX16" s="28"/>
      <c r="XEY16" s="28"/>
      <c r="XEZ16" s="28"/>
      <c r="XFA16" s="28"/>
      <c r="XFB16" s="28"/>
      <c r="XFC16" s="28"/>
      <c r="XFD16" s="28"/>
    </row>
    <row r="17" s="2" customFormat="1" ht="37" customHeight="1" spans="1:16384">
      <c r="A17" s="8">
        <v>14</v>
      </c>
      <c r="B17" s="21"/>
      <c r="C17" s="19"/>
      <c r="D17" s="20"/>
      <c r="E17" s="8" t="s">
        <v>27</v>
      </c>
      <c r="F17" s="30" t="s">
        <v>124</v>
      </c>
      <c r="G17" s="17" t="s">
        <v>125</v>
      </c>
      <c r="H17" s="17" t="s">
        <v>30</v>
      </c>
      <c r="I17" s="17">
        <v>1994.08</v>
      </c>
      <c r="J17" s="16" t="s">
        <v>31</v>
      </c>
      <c r="K17" s="17" t="s">
        <v>32</v>
      </c>
      <c r="L17" s="16" t="s">
        <v>33</v>
      </c>
      <c r="M17" s="16" t="s">
        <v>126</v>
      </c>
      <c r="N17" s="16" t="s">
        <v>127</v>
      </c>
      <c r="O17" s="16"/>
      <c r="P17" s="23">
        <v>163</v>
      </c>
      <c r="Q17" s="26">
        <v>27.17</v>
      </c>
      <c r="R17" s="17">
        <v>85.4</v>
      </c>
      <c r="S17" s="27">
        <v>42.7</v>
      </c>
      <c r="T17" s="17">
        <v>69.87</v>
      </c>
      <c r="U17" s="17">
        <v>2</v>
      </c>
      <c r="V17" s="17" t="s">
        <v>123</v>
      </c>
      <c r="XET17" s="28"/>
      <c r="XEU17" s="28"/>
      <c r="XEV17" s="28"/>
      <c r="XEW17" s="28"/>
      <c r="XEX17" s="28"/>
      <c r="XEY17" s="28"/>
      <c r="XEZ17" s="28"/>
      <c r="XFA17" s="28"/>
      <c r="XFB17" s="28"/>
      <c r="XFC17" s="28"/>
      <c r="XFD17" s="28"/>
    </row>
    <row r="18" s="2" customFormat="1" spans="16374:16384">
      <c r="XET18" s="28"/>
      <c r="XEU18" s="28"/>
      <c r="XEV18" s="28"/>
      <c r="XEW18" s="28"/>
      <c r="XEX18" s="28"/>
      <c r="XEY18" s="28"/>
      <c r="XEZ18" s="28"/>
      <c r="XFA18" s="28"/>
      <c r="XFB18" s="28"/>
      <c r="XFC18" s="28"/>
      <c r="XFD18" s="28"/>
    </row>
    <row r="22" spans="1:9">
      <c r="A22" s="22"/>
      <c r="E22" s="22"/>
      <c r="I22" s="22"/>
    </row>
    <row r="23" spans="1:10">
      <c r="A23" s="22"/>
      <c r="E23" s="22"/>
      <c r="I23" s="22"/>
      <c r="J23" s="22"/>
    </row>
    <row r="24" spans="1:9">
      <c r="A24" s="22"/>
      <c r="E24" s="22"/>
      <c r="I24" s="22"/>
    </row>
    <row r="25" spans="1:10">
      <c r="A25" s="22"/>
      <c r="E25" s="22"/>
      <c r="I25" s="22"/>
      <c r="J25" s="22"/>
    </row>
  </sheetData>
  <mergeCells count="13">
    <mergeCell ref="A1:B1"/>
    <mergeCell ref="A2:V2"/>
    <mergeCell ref="B9:B10"/>
    <mergeCell ref="B11:B13"/>
    <mergeCell ref="B14:B17"/>
    <mergeCell ref="C9:C10"/>
    <mergeCell ref="C11:C12"/>
    <mergeCell ref="C14:C15"/>
    <mergeCell ref="C16:C17"/>
    <mergeCell ref="D9:D10"/>
    <mergeCell ref="D11:D12"/>
    <mergeCell ref="D14:D15"/>
    <mergeCell ref="D16:D17"/>
  </mergeCells>
  <pageMargins left="0.393055555555556" right="0.314583333333333" top="0.472222222222222" bottom="0.314583333333333" header="0.5" footer="0.39305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WPS_1542804939</cp:lastModifiedBy>
  <dcterms:created xsi:type="dcterms:W3CDTF">2025-08-04T01:24:00Z</dcterms:created>
  <dcterms:modified xsi:type="dcterms:W3CDTF">2025-08-06T09:51:23Z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684AA7EC612543DD9387040275CD4EFE</vt:lpwstr>
  </property>
  <property fmtid="{D5CDD505-2E9C-101B-9397-08002B2CF9AE}" pid="3" name="KSOProductBuildVer">
    <vt:lpwstr>2052-12.1.0.21915</vt:lpwstr>
  </property>
</Properties>
</file>