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Sheet1!$A$3:$XEJ$102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<sst xmlns="http://schemas.openxmlformats.org/spreadsheetml/2006/main" count="1267" uniqueCount="576">
  <si>
    <t>附件</t>
  </si>
  <si>
    <t xml:space="preserve">                             玉林市福绵区2025年上半年公开招聘事业单位工作人员聘用前公示名单（一）</t>
  </si>
  <si>
    <t>序号</t>
  </si>
  <si>
    <t>招考单位名称</t>
  </si>
  <si>
    <t>报考岗位</t>
  </si>
  <si>
    <t>招考人数</t>
  </si>
  <si>
    <t>用人方式</t>
  </si>
  <si>
    <t>准考证号</t>
  </si>
  <si>
    <t>姓名</t>
  </si>
  <si>
    <t>性别</t>
  </si>
  <si>
    <t>出生年月</t>
  </si>
  <si>
    <t>学历</t>
  </si>
  <si>
    <t>学位</t>
  </si>
  <si>
    <t>毕业院校</t>
  </si>
  <si>
    <t>专业</t>
  </si>
  <si>
    <t>岗位要求</t>
  </si>
  <si>
    <t>笔试总分</t>
  </si>
  <si>
    <t>笔试成绩/3*0.5</t>
  </si>
  <si>
    <t>面试成绩</t>
  </si>
  <si>
    <t>面试成绩*0.5</t>
  </si>
  <si>
    <t>折算总分</t>
  </si>
  <si>
    <t>名次</t>
  </si>
  <si>
    <t>备注</t>
  </si>
  <si>
    <t>玉林市福绵区电子政务内网服务中心</t>
  </si>
  <si>
    <t>管理一</t>
  </si>
  <si>
    <t>1</t>
  </si>
  <si>
    <t>事业编制</t>
  </si>
  <si>
    <t>1145252506302</t>
  </si>
  <si>
    <t>凌雅斯</t>
  </si>
  <si>
    <t>女</t>
  </si>
  <si>
    <t>1997-10</t>
  </si>
  <si>
    <t>本科</t>
  </si>
  <si>
    <t>学士</t>
  </si>
  <si>
    <t>山东工商学院</t>
  </si>
  <si>
    <t>金融学</t>
  </si>
  <si>
    <t>188.0</t>
  </si>
  <si>
    <t>管理二</t>
  </si>
  <si>
    <t>1145252505306</t>
  </si>
  <si>
    <t>林显洲</t>
  </si>
  <si>
    <t>男</t>
  </si>
  <si>
    <t>2000-06</t>
  </si>
  <si>
    <t>武汉大学</t>
  </si>
  <si>
    <t>信息安全</t>
  </si>
  <si>
    <t>213.0</t>
  </si>
  <si>
    <t>管理三</t>
  </si>
  <si>
    <t>1145252504430</t>
  </si>
  <si>
    <t>唐文东</t>
  </si>
  <si>
    <t>1991-10</t>
  </si>
  <si>
    <t>桂林理工大学</t>
  </si>
  <si>
    <t>应用化学</t>
  </si>
  <si>
    <t>211.0</t>
  </si>
  <si>
    <t>玉林市福绵区政协机关信息中心</t>
  </si>
  <si>
    <t>管理</t>
  </si>
  <si>
    <t>2</t>
  </si>
  <si>
    <t>1145252502812</t>
  </si>
  <si>
    <t>唐玮骏</t>
  </si>
  <si>
    <t>1998-05</t>
  </si>
  <si>
    <t>广西财经学院</t>
  </si>
  <si>
    <t>农村区域发展</t>
  </si>
  <si>
    <t>192.5</t>
  </si>
  <si>
    <t>1145252506819</t>
  </si>
  <si>
    <t>陈东东</t>
  </si>
  <si>
    <t>2000-04</t>
  </si>
  <si>
    <t>研究生</t>
  </si>
  <si>
    <t>硕士</t>
  </si>
  <si>
    <t>广西师范大学</t>
  </si>
  <si>
    <t>教育学</t>
  </si>
  <si>
    <t>201.5</t>
  </si>
  <si>
    <t>玉林市福绵区融媒体中心</t>
  </si>
  <si>
    <t>新媒体编导</t>
  </si>
  <si>
    <t>2145250101227</t>
  </si>
  <si>
    <t>陈慧萍</t>
  </si>
  <si>
    <t>2002-01</t>
  </si>
  <si>
    <t>中南民族大学</t>
  </si>
  <si>
    <t>广播电视学</t>
  </si>
  <si>
    <t>200.0</t>
  </si>
  <si>
    <t>玉林市福绵区互联网信息中心</t>
  </si>
  <si>
    <t>1145252501729</t>
  </si>
  <si>
    <t>崔佳雯</t>
  </si>
  <si>
    <t>2003-03</t>
  </si>
  <si>
    <t>广西警察学院</t>
  </si>
  <si>
    <t>司法警察学</t>
  </si>
  <si>
    <t>184.0</t>
  </si>
  <si>
    <t>玉林市福绵区非公有制经济服务中心</t>
  </si>
  <si>
    <t>1145252500318</t>
  </si>
  <si>
    <t>梁航宇</t>
  </si>
  <si>
    <t>1997-12</t>
  </si>
  <si>
    <t>广西民族大学相思湖学院</t>
  </si>
  <si>
    <t>国际经济与贸易</t>
  </si>
  <si>
    <t>198.0</t>
  </si>
  <si>
    <t>玉林市福绵区老干部服务中心</t>
  </si>
  <si>
    <t>1145252500806</t>
  </si>
  <si>
    <t>王玉玲</t>
  </si>
  <si>
    <t>1992-03</t>
  </si>
  <si>
    <t>宁波大学</t>
  </si>
  <si>
    <t>广告学</t>
  </si>
  <si>
    <t>191.5</t>
  </si>
  <si>
    <t>1145252503019</t>
  </si>
  <si>
    <t>彭杏</t>
  </si>
  <si>
    <t>1993-11</t>
  </si>
  <si>
    <t>浙江理工大学</t>
  </si>
  <si>
    <t>市场营销</t>
  </si>
  <si>
    <t>215.0</t>
  </si>
  <si>
    <t>1145252501907</t>
  </si>
  <si>
    <t>潘嘉悦</t>
  </si>
  <si>
    <t>2001-07</t>
  </si>
  <si>
    <t>会计学</t>
  </si>
  <si>
    <t>198.5</t>
  </si>
  <si>
    <t>玉林市福绵区领导干部考试与测评工作服务中心</t>
  </si>
  <si>
    <t>1145252501807</t>
  </si>
  <si>
    <t>李委穗</t>
  </si>
  <si>
    <t>1999-12</t>
  </si>
  <si>
    <t>监狱学</t>
  </si>
  <si>
    <t>173.5</t>
  </si>
  <si>
    <t>1145252502522</t>
  </si>
  <si>
    <t>黎姚瑶</t>
  </si>
  <si>
    <t>2000-10</t>
  </si>
  <si>
    <t>广西大学</t>
  </si>
  <si>
    <t>土地资源管理</t>
  </si>
  <si>
    <t>1145252505110</t>
  </si>
  <si>
    <t>杨桂江</t>
  </si>
  <si>
    <t>1993-04</t>
  </si>
  <si>
    <t>桂林电子科技大学</t>
  </si>
  <si>
    <t>电气工程及其自动化</t>
  </si>
  <si>
    <t>212.0</t>
  </si>
  <si>
    <t>玉林市福绵区综治中心</t>
  </si>
  <si>
    <t>1145252504603</t>
  </si>
  <si>
    <t>梁容</t>
  </si>
  <si>
    <t>2002-02</t>
  </si>
  <si>
    <t>法学</t>
  </si>
  <si>
    <t>1145252500127</t>
  </si>
  <si>
    <t>范宝怡</t>
  </si>
  <si>
    <t>1998-11</t>
  </si>
  <si>
    <t>南宁师范大学</t>
  </si>
  <si>
    <t>217.0</t>
  </si>
  <si>
    <t>专业技术</t>
  </si>
  <si>
    <t>2145250105229</t>
  </si>
  <si>
    <t>张渝萍</t>
  </si>
  <si>
    <t>1999-05</t>
  </si>
  <si>
    <t>169.0</t>
  </si>
  <si>
    <t>玉林市福绵区社会工作服务中心</t>
  </si>
  <si>
    <t>2145250106630</t>
  </si>
  <si>
    <t>刘川逵</t>
  </si>
  <si>
    <t>1999-06</t>
  </si>
  <si>
    <t>昆明医科大学</t>
  </si>
  <si>
    <t>社会工作</t>
  </si>
  <si>
    <t>203.5</t>
  </si>
  <si>
    <t>2145250106523</t>
  </si>
  <si>
    <t>文善乔</t>
  </si>
  <si>
    <t>2002-10</t>
  </si>
  <si>
    <t>淮阴工学院</t>
  </si>
  <si>
    <t>195.0</t>
  </si>
  <si>
    <t>玉林市福绵区绩效评估中心</t>
  </si>
  <si>
    <t>1145252507606</t>
  </si>
  <si>
    <t>韦洁</t>
  </si>
  <si>
    <t>2002-06</t>
  </si>
  <si>
    <t>广西师范大学漓江学院</t>
  </si>
  <si>
    <t>新闻学</t>
  </si>
  <si>
    <t>206.0</t>
  </si>
  <si>
    <t>玉林市福绵区人民政府发展研究中心</t>
  </si>
  <si>
    <t>1145252502730</t>
  </si>
  <si>
    <t>谢薪桦</t>
  </si>
  <si>
    <t>广西民族大学</t>
  </si>
  <si>
    <t>汉语言文学</t>
  </si>
  <si>
    <t>187.5</t>
  </si>
  <si>
    <t>1145252505502</t>
  </si>
  <si>
    <t>吴林珊</t>
  </si>
  <si>
    <t>1996-02</t>
  </si>
  <si>
    <t>百色学院</t>
  </si>
  <si>
    <t>应用统计学</t>
  </si>
  <si>
    <t>1145252506219</t>
  </si>
  <si>
    <t>吴虹燕</t>
  </si>
  <si>
    <t>2001-10</t>
  </si>
  <si>
    <t>汕头大学</t>
  </si>
  <si>
    <t>电子信息工程</t>
  </si>
  <si>
    <t>193.5</t>
  </si>
  <si>
    <t>玉林市福绵区非税收入和政府债务服务中心</t>
  </si>
  <si>
    <t>专业技术一</t>
  </si>
  <si>
    <t>3</t>
  </si>
  <si>
    <t>2145250101027</t>
  </si>
  <si>
    <t>唐家盈</t>
  </si>
  <si>
    <t>河海大学</t>
  </si>
  <si>
    <t>223.0</t>
  </si>
  <si>
    <t>2145250106417</t>
  </si>
  <si>
    <t>陈英</t>
  </si>
  <si>
    <t>2000-03</t>
  </si>
  <si>
    <t>182.0</t>
  </si>
  <si>
    <t>2145250107610</t>
  </si>
  <si>
    <t>梁海松</t>
  </si>
  <si>
    <t>2003-10</t>
  </si>
  <si>
    <t>197.0</t>
  </si>
  <si>
    <t>专业技术二</t>
  </si>
  <si>
    <t>2145250101324</t>
  </si>
  <si>
    <t>刘倚梦</t>
  </si>
  <si>
    <t>湘南学院</t>
  </si>
  <si>
    <t>金融工程</t>
  </si>
  <si>
    <t>专业技术三</t>
  </si>
  <si>
    <t>3145252307110</t>
  </si>
  <si>
    <t>韦俊宇</t>
  </si>
  <si>
    <t>玉林市福绵区文化馆</t>
  </si>
  <si>
    <t>2145250108911</t>
  </si>
  <si>
    <t>黎垚</t>
  </si>
  <si>
    <t>2001-02</t>
  </si>
  <si>
    <t>舞蹈学</t>
  </si>
  <si>
    <t>171.5</t>
  </si>
  <si>
    <t>玉林市福绵区农业农村局下辖事业单位</t>
  </si>
  <si>
    <t>3145252305111</t>
  </si>
  <si>
    <t>聂家云</t>
  </si>
  <si>
    <t>1996-01</t>
  </si>
  <si>
    <t>华中农业大学</t>
  </si>
  <si>
    <t>种子科学与工程</t>
  </si>
  <si>
    <t>184.5</t>
  </si>
  <si>
    <t>玉林市福绵区动物检疫站</t>
  </si>
  <si>
    <t>4</t>
  </si>
  <si>
    <t>3145252303617</t>
  </si>
  <si>
    <t>梁宾</t>
  </si>
  <si>
    <t>1993-02</t>
  </si>
  <si>
    <t>动物科学</t>
  </si>
  <si>
    <t>165.5</t>
  </si>
  <si>
    <t>3145252304013</t>
  </si>
  <si>
    <t>陈圆圆</t>
  </si>
  <si>
    <t>2003-05</t>
  </si>
  <si>
    <t>北部湾大学</t>
  </si>
  <si>
    <t>水产养殖学</t>
  </si>
  <si>
    <t>161.5</t>
  </si>
  <si>
    <t>3145252305520</t>
  </si>
  <si>
    <t>程雨烟</t>
  </si>
  <si>
    <t>2003-07</t>
  </si>
  <si>
    <t>中国计量大学</t>
  </si>
  <si>
    <t>动植物检疫</t>
  </si>
  <si>
    <t>140.0</t>
  </si>
  <si>
    <t>3145252307005</t>
  </si>
  <si>
    <t>黄浩</t>
  </si>
  <si>
    <t>1994-05</t>
  </si>
  <si>
    <t>动物医学</t>
  </si>
  <si>
    <t>128.5</t>
  </si>
  <si>
    <t>玉林市福绵区乡村振兴信息中心</t>
  </si>
  <si>
    <t>1145252505926</t>
  </si>
  <si>
    <t>李佳蓓</t>
  </si>
  <si>
    <t>1998-09</t>
  </si>
  <si>
    <t>海南大学</t>
  </si>
  <si>
    <t>计算机科学与技术</t>
  </si>
  <si>
    <t>196.0</t>
  </si>
  <si>
    <t>玉林市福绵区储备粮服务中心</t>
  </si>
  <si>
    <t>1145252501830</t>
  </si>
  <si>
    <t>蓝子杰</t>
  </si>
  <si>
    <t>工商管理</t>
  </si>
  <si>
    <t>199.0</t>
  </si>
  <si>
    <t>玉林市福绵区计量和产品质量监控中心</t>
  </si>
  <si>
    <t>3145252301021</t>
  </si>
  <si>
    <t>顾梁柱</t>
  </si>
  <si>
    <t>1995-10</t>
  </si>
  <si>
    <t>广西科技大学</t>
  </si>
  <si>
    <t>工业工程</t>
  </si>
  <si>
    <t>194.5</t>
  </si>
  <si>
    <t>3145252303017</t>
  </si>
  <si>
    <t>周海燕</t>
  </si>
  <si>
    <t>1994-12</t>
  </si>
  <si>
    <t>管理学学士</t>
  </si>
  <si>
    <t>山东协和学院</t>
  </si>
  <si>
    <t>工程造价</t>
  </si>
  <si>
    <t>172.0</t>
  </si>
  <si>
    <t>1145252506603</t>
  </si>
  <si>
    <t>田金玉</t>
  </si>
  <si>
    <t>桂林医学院</t>
  </si>
  <si>
    <t>市场营销（医药方向）</t>
  </si>
  <si>
    <t>1145252502713</t>
  </si>
  <si>
    <t>覃江</t>
  </si>
  <si>
    <t>1991-08</t>
  </si>
  <si>
    <t>南昌航空大学</t>
  </si>
  <si>
    <t>测控技术与仪器</t>
  </si>
  <si>
    <t>玉林市福绵区民政局婚姻登记处</t>
  </si>
  <si>
    <t>2145250103910</t>
  </si>
  <si>
    <t>陈星舟</t>
  </si>
  <si>
    <t>1998-01</t>
  </si>
  <si>
    <t>西安工业大学</t>
  </si>
  <si>
    <t>英语</t>
  </si>
  <si>
    <t>204.5</t>
  </si>
  <si>
    <t>递补</t>
  </si>
  <si>
    <t>玉林市福绵区公路建设发展中心</t>
  </si>
  <si>
    <t>3145252303825</t>
  </si>
  <si>
    <t>黎馥玮</t>
  </si>
  <si>
    <t>2001-09</t>
  </si>
  <si>
    <t>测绘工程</t>
  </si>
  <si>
    <t>应届毕业生</t>
  </si>
  <si>
    <t>162.5</t>
  </si>
  <si>
    <t>福绵区水利局所属事业单位</t>
  </si>
  <si>
    <t>3145252306919</t>
  </si>
  <si>
    <t>钟海</t>
  </si>
  <si>
    <t>1992-12</t>
  </si>
  <si>
    <t>专科</t>
  </si>
  <si>
    <t>南昌工程学院</t>
  </si>
  <si>
    <t>水电站动力设备与管理</t>
  </si>
  <si>
    <t>160.5</t>
  </si>
  <si>
    <t>3145252306404</t>
  </si>
  <si>
    <t>宁东昌</t>
  </si>
  <si>
    <t>2000-09</t>
  </si>
  <si>
    <t>吉林农业科技学院</t>
  </si>
  <si>
    <t>水利水电工程</t>
  </si>
  <si>
    <t>3145252303929</t>
  </si>
  <si>
    <t>张鸣</t>
  </si>
  <si>
    <t>1995-06</t>
  </si>
  <si>
    <t>157.5</t>
  </si>
  <si>
    <t>玉林市福绵区青少年校外活动中心</t>
  </si>
  <si>
    <t>2145250105126</t>
  </si>
  <si>
    <t>钟与鹏</t>
  </si>
  <si>
    <t>1998-10</t>
  </si>
  <si>
    <t>中南财经政法大学</t>
  </si>
  <si>
    <t>财务管理</t>
  </si>
  <si>
    <t>213.5</t>
  </si>
  <si>
    <t>2145250101827</t>
  </si>
  <si>
    <t>李子健</t>
  </si>
  <si>
    <t>河南大学</t>
  </si>
  <si>
    <t>播音与主持艺术</t>
  </si>
  <si>
    <t>204.0</t>
  </si>
  <si>
    <t>玉林市福绵区自然资源技术信息中心</t>
  </si>
  <si>
    <t>3145252301101</t>
  </si>
  <si>
    <t>黄义钧</t>
  </si>
  <si>
    <t>178.5</t>
  </si>
  <si>
    <t>玉林市福绵区中小企业服务中心</t>
  </si>
  <si>
    <t>1145252503705</t>
  </si>
  <si>
    <t>覃嘉晋</t>
  </si>
  <si>
    <t>2001-08</t>
  </si>
  <si>
    <t>上海对外经贸大学</t>
  </si>
  <si>
    <t>汉语国际教育（商务汉语方向）</t>
  </si>
  <si>
    <t>玉林市福绵区森林消防专业队</t>
  </si>
  <si>
    <t>1145252506218</t>
  </si>
  <si>
    <t>何雯琼</t>
  </si>
  <si>
    <t>2000-07</t>
  </si>
  <si>
    <t>广西外国语学院</t>
  </si>
  <si>
    <t>159.5</t>
  </si>
  <si>
    <t>玉林市福绵服装工业区服务中心</t>
  </si>
  <si>
    <t>1145252501701</t>
  </si>
  <si>
    <t>庞东东</t>
  </si>
  <si>
    <t>1992-11</t>
  </si>
  <si>
    <t>土木工程</t>
  </si>
  <si>
    <t>180.5</t>
  </si>
  <si>
    <t>玉林市福绵区青少年学习实践与发展中心</t>
  </si>
  <si>
    <t>1145252503729</t>
  </si>
  <si>
    <t>陈亚</t>
  </si>
  <si>
    <t>云南财经大学</t>
  </si>
  <si>
    <t>互联网金融</t>
  </si>
  <si>
    <t>203.0</t>
  </si>
  <si>
    <t>玉林市福绵区征地中心</t>
  </si>
  <si>
    <t>2145250107210</t>
  </si>
  <si>
    <t>黄剑鹏</t>
  </si>
  <si>
    <t>玉林师范学院</t>
  </si>
  <si>
    <t>180.0</t>
  </si>
  <si>
    <t>玉林市福绵区农业机械化服务中心</t>
  </si>
  <si>
    <t>1145252506317</t>
  </si>
  <si>
    <t>吴钊宇</t>
  </si>
  <si>
    <t>1989-11</t>
  </si>
  <si>
    <t>205.0</t>
  </si>
  <si>
    <t>玉林市福绵区疾病预防控制中心</t>
  </si>
  <si>
    <t>5645251500223</t>
  </si>
  <si>
    <t>李志恒</t>
  </si>
  <si>
    <t>广西中医药大学</t>
  </si>
  <si>
    <t>预防医学</t>
  </si>
  <si>
    <t>176.0</t>
  </si>
  <si>
    <t>5645251500327</t>
  </si>
  <si>
    <t>陶文洁</t>
  </si>
  <si>
    <t>2002-11</t>
  </si>
  <si>
    <t>179.2</t>
  </si>
  <si>
    <t>5645251500305</t>
  </si>
  <si>
    <t>傅海琳</t>
  </si>
  <si>
    <t>2001-06</t>
  </si>
  <si>
    <t>5645251500215</t>
  </si>
  <si>
    <t>宾东梅</t>
  </si>
  <si>
    <t>2001-12</t>
  </si>
  <si>
    <t>168.5</t>
  </si>
  <si>
    <t>2145250102119</t>
  </si>
  <si>
    <t>曾晓晴</t>
  </si>
  <si>
    <t>2003-09</t>
  </si>
  <si>
    <t>199.5</t>
  </si>
  <si>
    <t>玉林市福绵区妇幼保健院</t>
  </si>
  <si>
    <t>医学影像医师</t>
  </si>
  <si>
    <t>聘用人员控制数</t>
  </si>
  <si>
    <t>5245251506011</t>
  </si>
  <si>
    <t>邓舒尤</t>
  </si>
  <si>
    <t>海南医科大学</t>
  </si>
  <si>
    <t>医学影像学</t>
  </si>
  <si>
    <t>内科医生</t>
  </si>
  <si>
    <t>5245251505926</t>
  </si>
  <si>
    <t>黄绍</t>
  </si>
  <si>
    <t>广西医科大学</t>
  </si>
  <si>
    <t>临床医学</t>
  </si>
  <si>
    <t>主治医师   （内科）</t>
  </si>
  <si>
    <t>170.2</t>
  </si>
  <si>
    <t>玉林市福绵区成均镇卫生院</t>
  </si>
  <si>
    <t>妇产科医生</t>
  </si>
  <si>
    <t>5245251505516</t>
  </si>
  <si>
    <t>罗丽</t>
  </si>
  <si>
    <t>1994-04</t>
  </si>
  <si>
    <t>执业助理医生</t>
  </si>
  <si>
    <t>109.9</t>
  </si>
  <si>
    <t>玉林市福绵区樟木中心卫生院</t>
  </si>
  <si>
    <t>儿童康复师</t>
  </si>
  <si>
    <t>5545251501021</t>
  </si>
  <si>
    <t>陈意璐</t>
  </si>
  <si>
    <t>2005-03</t>
  </si>
  <si>
    <t>广西卫生职业技术学院</t>
  </si>
  <si>
    <t>康复治疗技术</t>
  </si>
  <si>
    <t>应届毕业生  职业能力证书（小儿推拿）</t>
  </si>
  <si>
    <t>162.3</t>
  </si>
  <si>
    <t>内科、全科医生</t>
  </si>
  <si>
    <t>5245251506307</t>
  </si>
  <si>
    <t>陈蕾</t>
  </si>
  <si>
    <t>执业助理医师（内科）</t>
  </si>
  <si>
    <t>145.0</t>
  </si>
  <si>
    <t>护士</t>
  </si>
  <si>
    <t>5445251501616</t>
  </si>
  <si>
    <t>周紫欣</t>
  </si>
  <si>
    <t>2002-05</t>
  </si>
  <si>
    <t>梧州医学高等专科学校</t>
  </si>
  <si>
    <t>护理学</t>
  </si>
  <si>
    <t>护士执业证</t>
  </si>
  <si>
    <t>144.5</t>
  </si>
  <si>
    <t>护师</t>
  </si>
  <si>
    <t>5445251501807</t>
  </si>
  <si>
    <t>文春献</t>
  </si>
  <si>
    <t>1997-01</t>
  </si>
  <si>
    <t>初级护师</t>
  </si>
  <si>
    <t>143.5</t>
  </si>
  <si>
    <t>药剂师</t>
  </si>
  <si>
    <t>5345251504313</t>
  </si>
  <si>
    <t>陈雅琳</t>
  </si>
  <si>
    <t>右江民族医学院</t>
  </si>
  <si>
    <t>药学</t>
  </si>
  <si>
    <t>执业药师</t>
  </si>
  <si>
    <t>167.0</t>
  </si>
  <si>
    <t>玉林市福绵区福绵镇平安建设综治中心</t>
  </si>
  <si>
    <t>5545251501024</t>
  </si>
  <si>
    <t>李瑶</t>
  </si>
  <si>
    <t>2002-08</t>
  </si>
  <si>
    <t>150.7</t>
  </si>
  <si>
    <t>2145250107009</t>
  </si>
  <si>
    <t>唐嘉意</t>
  </si>
  <si>
    <t>2001-05</t>
  </si>
  <si>
    <t>134.5</t>
  </si>
  <si>
    <t>玉林市福绵区福绵镇乡村建设综合保障中心</t>
  </si>
  <si>
    <t>1145252507621</t>
  </si>
  <si>
    <t>张青怡</t>
  </si>
  <si>
    <t>2000-11</t>
  </si>
  <si>
    <t>华北科技学院</t>
  </si>
  <si>
    <t>信息管理与信息系统</t>
  </si>
  <si>
    <t>217.5</t>
  </si>
  <si>
    <t>3145252304102</t>
  </si>
  <si>
    <t>陈甲浩</t>
  </si>
  <si>
    <t>玉林市福绵区福绵镇农业服务中心</t>
  </si>
  <si>
    <t>2145250102001</t>
  </si>
  <si>
    <t>陶文玉</t>
  </si>
  <si>
    <t>2000-05</t>
  </si>
  <si>
    <t>玉林市福绵区新桥镇乡村建设综合保障中心</t>
  </si>
  <si>
    <t>2145250102403</t>
  </si>
  <si>
    <t>林盈盈</t>
  </si>
  <si>
    <t>2003-04</t>
  </si>
  <si>
    <t>3145252305327</t>
  </si>
  <si>
    <t>龙映佑</t>
  </si>
  <si>
    <t>工学学士</t>
  </si>
  <si>
    <t>贺州学院</t>
  </si>
  <si>
    <t xml:space="preserve">工程管理      </t>
  </si>
  <si>
    <t>193.0</t>
  </si>
  <si>
    <t>2145250102819</t>
  </si>
  <si>
    <t>罗欣</t>
  </si>
  <si>
    <t>莆田学院</t>
  </si>
  <si>
    <t>186.5</t>
  </si>
  <si>
    <t>玉林市福绵区新桥镇便民服务中心</t>
  </si>
  <si>
    <t>1145252503421</t>
  </si>
  <si>
    <t>董思应</t>
  </si>
  <si>
    <t>云南经济管理学院</t>
  </si>
  <si>
    <t>177.5</t>
  </si>
  <si>
    <t>1145252501909</t>
  </si>
  <si>
    <t>林钰婷</t>
  </si>
  <si>
    <t>166.0</t>
  </si>
  <si>
    <t>玉林市福绵区新桥镇平安建设综治中心</t>
  </si>
  <si>
    <t>1145252500818</t>
  </si>
  <si>
    <t>欧丽娜</t>
  </si>
  <si>
    <t>2001-11</t>
  </si>
  <si>
    <t>广西大学行健文理学院</t>
  </si>
  <si>
    <t>168.0</t>
  </si>
  <si>
    <t>玉林市福绵区石和镇便民服务中心</t>
  </si>
  <si>
    <t>1145252503829</t>
  </si>
  <si>
    <t>段涵</t>
  </si>
  <si>
    <t>2001-03</t>
  </si>
  <si>
    <t>云南民族大学</t>
  </si>
  <si>
    <t>社会学</t>
  </si>
  <si>
    <t>1145252507328</t>
  </si>
  <si>
    <t>邹美燕</t>
  </si>
  <si>
    <t>175.0</t>
  </si>
  <si>
    <t>1145252500407</t>
  </si>
  <si>
    <t>苏晓露</t>
  </si>
  <si>
    <t>2003-01</t>
  </si>
  <si>
    <t>行政管理</t>
  </si>
  <si>
    <t>179.0</t>
  </si>
  <si>
    <t>玉林市福绵区石和镇平安建设综治中心</t>
  </si>
  <si>
    <t>1145252503522</t>
  </si>
  <si>
    <t>赵建存</t>
  </si>
  <si>
    <t>昆明冶金高等专科学校</t>
  </si>
  <si>
    <t>建筑材料检测技术</t>
  </si>
  <si>
    <t>188.5</t>
  </si>
  <si>
    <t>玉林市福绵区成均镇平安建设综治中心</t>
  </si>
  <si>
    <t>1145252506827</t>
  </si>
  <si>
    <t>李惜榆</t>
  </si>
  <si>
    <t>1993-12</t>
  </si>
  <si>
    <t>柳州职业技术学院</t>
  </si>
  <si>
    <t>会计电算化</t>
  </si>
  <si>
    <t>158.0</t>
  </si>
  <si>
    <t>1145252503301</t>
  </si>
  <si>
    <t>谢灿</t>
  </si>
  <si>
    <t>1990-11</t>
  </si>
  <si>
    <t>183.5</t>
  </si>
  <si>
    <t>玉林市福绵区樟木镇便民服务中心</t>
  </si>
  <si>
    <t>2145250107911</t>
  </si>
  <si>
    <t>晏丽冰</t>
  </si>
  <si>
    <t>1997-09</t>
  </si>
  <si>
    <t>南宁学院</t>
  </si>
  <si>
    <t>玉林市福绵区樟木镇平安建设综治中心</t>
  </si>
  <si>
    <t>2145250109316</t>
  </si>
  <si>
    <t>陈宇洁</t>
  </si>
  <si>
    <t>214.0</t>
  </si>
  <si>
    <t>2145250101706</t>
  </si>
  <si>
    <t>何琳</t>
  </si>
  <si>
    <t>遵义医科大学</t>
  </si>
  <si>
    <t>公共事业管理</t>
  </si>
  <si>
    <t>1145252505308</t>
  </si>
  <si>
    <t>周美霞</t>
  </si>
  <si>
    <t>1145252504701</t>
  </si>
  <si>
    <t>陈相达</t>
  </si>
  <si>
    <t>1998-12</t>
  </si>
  <si>
    <t>内蒙古民族大学</t>
  </si>
  <si>
    <t>玉林市福绵区樟木镇乡村建设综合保障中心</t>
  </si>
  <si>
    <t>3145252305215</t>
  </si>
  <si>
    <t>陈铭凯</t>
  </si>
  <si>
    <t>2002-04</t>
  </si>
  <si>
    <t>陕西科技大学</t>
  </si>
  <si>
    <t>环境科学与工程</t>
  </si>
  <si>
    <t>玉林市福绵区樟木镇农业服务中心</t>
  </si>
  <si>
    <t>3145252303527</t>
  </si>
  <si>
    <t>李楠</t>
  </si>
  <si>
    <t>1993-09</t>
  </si>
  <si>
    <t>江苏农牧科技职业技术学院</t>
  </si>
  <si>
    <t>153.5</t>
  </si>
  <si>
    <t>玉林市福绵区沙田镇乡村建设综合保障中心</t>
  </si>
  <si>
    <t>3145252305321</t>
  </si>
  <si>
    <t>黄志远</t>
  </si>
  <si>
    <t>1999-11</t>
  </si>
  <si>
    <t>161.0</t>
  </si>
  <si>
    <t>玉林市福绵区沙田镇平安建设综治中心</t>
  </si>
  <si>
    <t>2145250100608</t>
  </si>
  <si>
    <t>赵钰卉</t>
  </si>
  <si>
    <t>桂林旅游学院</t>
  </si>
  <si>
    <t>194.0</t>
  </si>
  <si>
    <t>2145250107117</t>
  </si>
  <si>
    <t>庞访</t>
  </si>
  <si>
    <t>1990-10</t>
  </si>
  <si>
    <t>3145252303209</t>
  </si>
  <si>
    <t>徐雪丽</t>
  </si>
  <si>
    <t>林学</t>
  </si>
  <si>
    <t>玉林市福绵区沙田镇农业服务中心</t>
  </si>
  <si>
    <t>3145252301204</t>
  </si>
  <si>
    <t>黄凤香</t>
  </si>
  <si>
    <t>1997-07</t>
  </si>
  <si>
    <t>广东海洋大学</t>
  </si>
  <si>
    <t>农村发展</t>
  </si>
  <si>
    <t>玉林市福绵区沙田镇便民服务中心</t>
  </si>
  <si>
    <t>2145250108811</t>
  </si>
  <si>
    <t>张玉英</t>
  </si>
  <si>
    <t>梧州学院</t>
  </si>
  <si>
    <t>209.0</t>
  </si>
  <si>
    <t>2145250106517</t>
  </si>
  <si>
    <t>周丽</t>
  </si>
  <si>
    <t>1999-09</t>
  </si>
  <si>
    <t>软件工程</t>
  </si>
  <si>
    <t>190.0</t>
  </si>
  <si>
    <t>2145250108004</t>
  </si>
  <si>
    <t>汤涛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</si>
</sst>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  <font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2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"/>
  <sheetViews>
    <sheetView tabSelected="1" workbookViewId="0">
      <selection activeCell="A1" sqref="A1:B1"/>
    </sheetView>
  </sheetViews>
  <sheetFormatPr defaultColWidth="8" defaultRowHeight="28" customHeight="1"/>
  <cols>
    <col min="1" max="1" width="4.75" style="1" customWidth="1"/>
    <col min="2" max="2" width="19.625" style="1" customWidth="1"/>
    <col min="3" max="3" width="7.25" style="1" customWidth="1"/>
    <col min="4" max="4" width="4.875" style="1" customWidth="1"/>
    <col min="5" max="5" width="7.5" style="1" customWidth="1"/>
    <col min="6" max="6" width="8.375" style="1" customWidth="1"/>
    <col min="7" max="7" width="6.5" style="1" customWidth="1"/>
    <col min="8" max="8" width="5.25" style="1" customWidth="1"/>
    <col min="9" max="9" width="8" style="1"/>
    <col min="10" max="10" width="5.875" style="1" customWidth="1"/>
    <col min="11" max="11" width="5.75" style="1" customWidth="1"/>
    <col min="12" max="12" width="12.25" style="1" customWidth="1"/>
    <col min="13" max="13" width="12.875" style="1" customWidth="1"/>
    <col min="14" max="14" width="10.75" style="1" customWidth="1"/>
    <col min="15" max="15" width="6.875" style="1" customWidth="1"/>
    <col min="16" max="16" width="7.375" style="1" customWidth="1"/>
    <col min="17" max="19" width="6" style="1" customWidth="1"/>
    <col min="20" max="20" width="4.875" style="1" customWidth="1"/>
    <col min="21" max="21" width="4.75" style="1" customWidth="1"/>
    <col min="22" max="229" width="8" style="1"/>
    <col min="230" max="16364" width="8" style="2"/>
  </cols>
  <sheetData>
    <row r="1" customHeight="1" spans="1:2">
      <c r="A1" s="3" t="s">
        <v>0</v>
      </c>
      <c r="B1" s="3"/>
    </row>
    <row r="2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5" customHeight="1" spans="1:21">
      <c r="A3" s="5" t="s">
        <v>2</v>
      </c>
      <c r="B3" s="15" t="s">
        <v>3</v>
      </c>
      <c r="C3" s="15" t="s">
        <v>4</v>
      </c>
      <c r="D3" s="15" t="s">
        <v>5</v>
      </c>
      <c r="E3" s="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5" t="s">
        <v>15</v>
      </c>
      <c r="O3" s="15" t="s">
        <v>16</v>
      </c>
      <c r="P3" s="11" t="s">
        <v>17</v>
      </c>
      <c r="Q3" s="11" t="s">
        <v>18</v>
      </c>
      <c r="R3" s="5" t="s">
        <v>19</v>
      </c>
      <c r="S3" s="11" t="s">
        <v>20</v>
      </c>
      <c r="T3" s="5" t="s">
        <v>21</v>
      </c>
      <c r="U3" s="5" t="s">
        <v>22</v>
      </c>
    </row>
    <row r="4" s="1" customFormat="1" customHeight="1" spans="1:21">
      <c r="A4" s="5">
        <v>1</v>
      </c>
      <c r="B4" s="15" t="s">
        <v>23</v>
      </c>
      <c r="C4" s="15" t="s">
        <v>24</v>
      </c>
      <c r="D4" s="15" t="s">
        <v>25</v>
      </c>
      <c r="E4" s="6" t="s">
        <v>26</v>
      </c>
      <c r="F4" s="15" t="s">
        <v>27</v>
      </c>
      <c r="G4" s="15" t="s">
        <v>28</v>
      </c>
      <c r="H4" s="15" t="s">
        <v>29</v>
      </c>
      <c r="I4" s="15" t="s">
        <v>30</v>
      </c>
      <c r="J4" s="5" t="s">
        <v>31</v>
      </c>
      <c r="K4" s="15" t="s">
        <v>32</v>
      </c>
      <c r="L4" s="15" t="s">
        <v>33</v>
      </c>
      <c r="M4" s="15" t="s">
        <v>34</v>
      </c>
      <c r="N4" s="5"/>
      <c r="O4" s="15" t="s">
        <v>35</v>
      </c>
      <c r="P4" s="11">
        <f t="shared" ref="P4:P52" si="0">O4/3*0.5</f>
        <v>31.3333333333333</v>
      </c>
      <c r="Q4" s="11">
        <v>76.8</v>
      </c>
      <c r="R4" s="5">
        <f t="shared" ref="R4:R52" si="1">Q4*0.5</f>
        <v>38.4</v>
      </c>
      <c r="S4" s="11">
        <f t="shared" ref="S4:S52" si="2">P4+R4</f>
        <v>69.7333333333333</v>
      </c>
      <c r="T4" s="5">
        <v>1</v>
      </c>
      <c r="U4" s="5"/>
    </row>
    <row r="5" s="1" customFormat="1" customHeight="1" spans="1:21">
      <c r="A5" s="5">
        <v>2</v>
      </c>
      <c r="B5" s="15" t="s">
        <v>23</v>
      </c>
      <c r="C5" s="15" t="s">
        <v>36</v>
      </c>
      <c r="D5" s="15" t="s">
        <v>25</v>
      </c>
      <c r="E5" s="6" t="s">
        <v>26</v>
      </c>
      <c r="F5" s="15" t="s">
        <v>37</v>
      </c>
      <c r="G5" s="15" t="s">
        <v>38</v>
      </c>
      <c r="H5" s="15" t="s">
        <v>39</v>
      </c>
      <c r="I5" s="15" t="s">
        <v>40</v>
      </c>
      <c r="J5" s="5" t="s">
        <v>31</v>
      </c>
      <c r="K5" s="15" t="s">
        <v>32</v>
      </c>
      <c r="L5" s="15" t="s">
        <v>41</v>
      </c>
      <c r="M5" s="15" t="s">
        <v>42</v>
      </c>
      <c r="N5" s="5"/>
      <c r="O5" s="15" t="s">
        <v>43</v>
      </c>
      <c r="P5" s="11">
        <f t="shared" si="0"/>
        <v>35.5</v>
      </c>
      <c r="Q5" s="11">
        <v>71.32</v>
      </c>
      <c r="R5" s="5">
        <f t="shared" si="1"/>
        <v>35.66</v>
      </c>
      <c r="S5" s="11">
        <f t="shared" si="2"/>
        <v>71.16</v>
      </c>
      <c r="T5" s="5">
        <v>1</v>
      </c>
      <c r="U5" s="5"/>
    </row>
    <row r="6" s="1" customFormat="1" customHeight="1" spans="1:21">
      <c r="A6" s="5">
        <v>3</v>
      </c>
      <c r="B6" s="15" t="s">
        <v>23</v>
      </c>
      <c r="C6" s="15" t="s">
        <v>44</v>
      </c>
      <c r="D6" s="15" t="s">
        <v>25</v>
      </c>
      <c r="E6" s="6" t="s">
        <v>26</v>
      </c>
      <c r="F6" s="15" t="s">
        <v>45</v>
      </c>
      <c r="G6" s="15" t="s">
        <v>46</v>
      </c>
      <c r="H6" s="15" t="s">
        <v>39</v>
      </c>
      <c r="I6" s="15" t="s">
        <v>47</v>
      </c>
      <c r="J6" s="5" t="s">
        <v>31</v>
      </c>
      <c r="K6" s="15" t="s">
        <v>32</v>
      </c>
      <c r="L6" s="15" t="s">
        <v>48</v>
      </c>
      <c r="M6" s="15" t="s">
        <v>49</v>
      </c>
      <c r="N6" s="5"/>
      <c r="O6" s="15" t="s">
        <v>50</v>
      </c>
      <c r="P6" s="11">
        <f t="shared" si="0"/>
        <v>35.1666666666667</v>
      </c>
      <c r="Q6" s="11">
        <v>80.4</v>
      </c>
      <c r="R6" s="5">
        <f t="shared" si="1"/>
        <v>40.2</v>
      </c>
      <c r="S6" s="11">
        <f t="shared" si="2"/>
        <v>75.3666666666667</v>
      </c>
      <c r="T6" s="5">
        <v>1</v>
      </c>
      <c r="U6" s="5"/>
    </row>
    <row r="7" s="1" customFormat="1" customHeight="1" spans="1:21">
      <c r="A7" s="5">
        <v>4</v>
      </c>
      <c r="B7" s="16" t="s">
        <v>51</v>
      </c>
      <c r="C7" s="16" t="s">
        <v>52</v>
      </c>
      <c r="D7" s="16" t="s">
        <v>53</v>
      </c>
      <c r="E7" s="6" t="s">
        <v>26</v>
      </c>
      <c r="F7" s="15" t="s">
        <v>54</v>
      </c>
      <c r="G7" s="15" t="s">
        <v>55</v>
      </c>
      <c r="H7" s="15" t="s">
        <v>39</v>
      </c>
      <c r="I7" s="15" t="s">
        <v>56</v>
      </c>
      <c r="J7" s="5" t="s">
        <v>31</v>
      </c>
      <c r="K7" s="15" t="s">
        <v>32</v>
      </c>
      <c r="L7" s="15" t="s">
        <v>57</v>
      </c>
      <c r="M7" s="15" t="s">
        <v>58</v>
      </c>
      <c r="N7" s="5"/>
      <c r="O7" s="15" t="s">
        <v>59</v>
      </c>
      <c r="P7" s="11">
        <f t="shared" si="0"/>
        <v>32.0833333333333</v>
      </c>
      <c r="Q7" s="11">
        <v>85.4</v>
      </c>
      <c r="R7" s="5">
        <f t="shared" si="1"/>
        <v>42.7</v>
      </c>
      <c r="S7" s="11">
        <f t="shared" si="2"/>
        <v>74.7833333333333</v>
      </c>
      <c r="T7" s="5">
        <v>1</v>
      </c>
      <c r="U7" s="5"/>
    </row>
    <row r="8" s="1" customFormat="1" customHeight="1" spans="1:21">
      <c r="A8" s="5">
        <v>5</v>
      </c>
      <c r="B8" s="8"/>
      <c r="C8" s="8"/>
      <c r="D8" s="8"/>
      <c r="E8" s="6" t="s">
        <v>26</v>
      </c>
      <c r="F8" s="15" t="s">
        <v>60</v>
      </c>
      <c r="G8" s="15" t="s">
        <v>61</v>
      </c>
      <c r="H8" s="15" t="s">
        <v>29</v>
      </c>
      <c r="I8" s="15" t="s">
        <v>62</v>
      </c>
      <c r="J8" s="15" t="s">
        <v>63</v>
      </c>
      <c r="K8" s="15" t="s">
        <v>64</v>
      </c>
      <c r="L8" s="15" t="s">
        <v>65</v>
      </c>
      <c r="M8" s="15" t="s">
        <v>66</v>
      </c>
      <c r="N8" s="5"/>
      <c r="O8" s="15" t="s">
        <v>67</v>
      </c>
      <c r="P8" s="11">
        <f t="shared" si="0"/>
        <v>33.5833333333333</v>
      </c>
      <c r="Q8" s="11">
        <v>81.9</v>
      </c>
      <c r="R8" s="5">
        <f t="shared" si="1"/>
        <v>40.95</v>
      </c>
      <c r="S8" s="11">
        <f t="shared" si="2"/>
        <v>74.5333333333333</v>
      </c>
      <c r="T8" s="5">
        <v>2</v>
      </c>
      <c r="U8" s="5"/>
    </row>
    <row r="9" s="1" customFormat="1" customHeight="1" spans="1:21">
      <c r="A9" s="5">
        <v>6</v>
      </c>
      <c r="B9" s="15" t="s">
        <v>68</v>
      </c>
      <c r="C9" s="15" t="s">
        <v>69</v>
      </c>
      <c r="D9" s="15" t="s">
        <v>25</v>
      </c>
      <c r="E9" s="6" t="s">
        <v>26</v>
      </c>
      <c r="F9" s="15" t="s">
        <v>70</v>
      </c>
      <c r="G9" s="15" t="s">
        <v>71</v>
      </c>
      <c r="H9" s="15" t="s">
        <v>29</v>
      </c>
      <c r="I9" s="15" t="s">
        <v>72</v>
      </c>
      <c r="J9" s="5" t="s">
        <v>31</v>
      </c>
      <c r="K9" s="15" t="s">
        <v>32</v>
      </c>
      <c r="L9" s="15" t="s">
        <v>73</v>
      </c>
      <c r="M9" s="15" t="s">
        <v>74</v>
      </c>
      <c r="N9" s="5"/>
      <c r="O9" s="15" t="s">
        <v>75</v>
      </c>
      <c r="P9" s="11">
        <f t="shared" si="0"/>
        <v>33.3333333333333</v>
      </c>
      <c r="Q9" s="11">
        <v>75.75</v>
      </c>
      <c r="R9" s="5">
        <f t="shared" si="1"/>
        <v>37.875</v>
      </c>
      <c r="S9" s="11">
        <f t="shared" si="2"/>
        <v>71.2083333333333</v>
      </c>
      <c r="T9" s="5">
        <v>1</v>
      </c>
      <c r="U9" s="5"/>
    </row>
    <row r="10" s="1" customFormat="1" customHeight="1" spans="1:21">
      <c r="A10" s="5">
        <v>7</v>
      </c>
      <c r="B10" s="15" t="s">
        <v>76</v>
      </c>
      <c r="C10" s="15" t="s">
        <v>52</v>
      </c>
      <c r="D10" s="15" t="s">
        <v>25</v>
      </c>
      <c r="E10" s="6" t="s">
        <v>26</v>
      </c>
      <c r="F10" s="15" t="s">
        <v>77</v>
      </c>
      <c r="G10" s="15" t="s">
        <v>78</v>
      </c>
      <c r="H10" s="15" t="s">
        <v>29</v>
      </c>
      <c r="I10" s="15" t="s">
        <v>79</v>
      </c>
      <c r="J10" s="5" t="s">
        <v>31</v>
      </c>
      <c r="K10" s="15" t="s">
        <v>32</v>
      </c>
      <c r="L10" s="15" t="s">
        <v>80</v>
      </c>
      <c r="M10" s="15" t="s">
        <v>81</v>
      </c>
      <c r="N10" s="5"/>
      <c r="O10" s="15" t="s">
        <v>82</v>
      </c>
      <c r="P10" s="11">
        <f t="shared" si="0"/>
        <v>30.6666666666667</v>
      </c>
      <c r="Q10" s="11">
        <v>70.8</v>
      </c>
      <c r="R10" s="5">
        <f t="shared" si="1"/>
        <v>35.4</v>
      </c>
      <c r="S10" s="11">
        <f t="shared" si="2"/>
        <v>66.0666666666667</v>
      </c>
      <c r="T10" s="5">
        <v>1</v>
      </c>
      <c r="U10" s="5"/>
    </row>
    <row r="11" s="1" customFormat="1" ht="30" customHeight="1" spans="1:21">
      <c r="A11" s="5">
        <v>8</v>
      </c>
      <c r="B11" s="15" t="s">
        <v>83</v>
      </c>
      <c r="C11" s="15" t="s">
        <v>52</v>
      </c>
      <c r="D11" s="15" t="s">
        <v>25</v>
      </c>
      <c r="E11" s="6" t="s">
        <v>26</v>
      </c>
      <c r="F11" s="15" t="s">
        <v>84</v>
      </c>
      <c r="G11" s="15" t="s">
        <v>85</v>
      </c>
      <c r="H11" s="15" t="s">
        <v>39</v>
      </c>
      <c r="I11" s="15" t="s">
        <v>86</v>
      </c>
      <c r="J11" s="5" t="s">
        <v>31</v>
      </c>
      <c r="K11" s="15" t="s">
        <v>32</v>
      </c>
      <c r="L11" s="15" t="s">
        <v>87</v>
      </c>
      <c r="M11" s="15" t="s">
        <v>88</v>
      </c>
      <c r="N11" s="5"/>
      <c r="O11" s="15" t="s">
        <v>89</v>
      </c>
      <c r="P11" s="11">
        <f t="shared" si="0"/>
        <v>33</v>
      </c>
      <c r="Q11" s="11">
        <v>78.5</v>
      </c>
      <c r="R11" s="5">
        <f t="shared" si="1"/>
        <v>39.25</v>
      </c>
      <c r="S11" s="11">
        <f t="shared" si="2"/>
        <v>72.25</v>
      </c>
      <c r="T11" s="5">
        <v>1</v>
      </c>
      <c r="U11" s="5"/>
    </row>
    <row r="12" s="1" customFormat="1" customHeight="1" spans="1:21">
      <c r="A12" s="5">
        <v>9</v>
      </c>
      <c r="B12" s="15" t="s">
        <v>90</v>
      </c>
      <c r="C12" s="15" t="s">
        <v>24</v>
      </c>
      <c r="D12" s="15" t="s">
        <v>25</v>
      </c>
      <c r="E12" s="6" t="s">
        <v>26</v>
      </c>
      <c r="F12" s="15" t="s">
        <v>91</v>
      </c>
      <c r="G12" s="15" t="s">
        <v>92</v>
      </c>
      <c r="H12" s="15" t="s">
        <v>29</v>
      </c>
      <c r="I12" s="15" t="s">
        <v>93</v>
      </c>
      <c r="J12" s="5" t="s">
        <v>31</v>
      </c>
      <c r="K12" s="15" t="s">
        <v>32</v>
      </c>
      <c r="L12" s="15" t="s">
        <v>94</v>
      </c>
      <c r="M12" s="15" t="s">
        <v>95</v>
      </c>
      <c r="N12" s="5"/>
      <c r="O12" s="15" t="s">
        <v>96</v>
      </c>
      <c r="P12" s="11">
        <f t="shared" si="0"/>
        <v>31.9166666666667</v>
      </c>
      <c r="Q12" s="11">
        <v>74.38</v>
      </c>
      <c r="R12" s="5">
        <f t="shared" si="1"/>
        <v>37.19</v>
      </c>
      <c r="S12" s="11">
        <f t="shared" si="2"/>
        <v>69.1066666666667</v>
      </c>
      <c r="T12" s="5">
        <v>1</v>
      </c>
      <c r="U12" s="5"/>
    </row>
    <row r="13" s="1" customFormat="1" customHeight="1" spans="1:21">
      <c r="A13" s="5">
        <v>10</v>
      </c>
      <c r="B13" s="15" t="s">
        <v>90</v>
      </c>
      <c r="C13" s="15" t="s">
        <v>36</v>
      </c>
      <c r="D13" s="15" t="s">
        <v>25</v>
      </c>
      <c r="E13" s="6" t="s">
        <v>26</v>
      </c>
      <c r="F13" s="15" t="s">
        <v>97</v>
      </c>
      <c r="G13" s="15" t="s">
        <v>98</v>
      </c>
      <c r="H13" s="15" t="s">
        <v>29</v>
      </c>
      <c r="I13" s="15" t="s">
        <v>99</v>
      </c>
      <c r="J13" s="5" t="s">
        <v>31</v>
      </c>
      <c r="K13" s="15" t="s">
        <v>32</v>
      </c>
      <c r="L13" s="15" t="s">
        <v>100</v>
      </c>
      <c r="M13" s="15" t="s">
        <v>101</v>
      </c>
      <c r="N13" s="5"/>
      <c r="O13" s="15" t="s">
        <v>102</v>
      </c>
      <c r="P13" s="11">
        <f t="shared" si="0"/>
        <v>35.8333333333333</v>
      </c>
      <c r="Q13" s="11">
        <v>83.4</v>
      </c>
      <c r="R13" s="5">
        <f t="shared" si="1"/>
        <v>41.7</v>
      </c>
      <c r="S13" s="11">
        <f t="shared" si="2"/>
        <v>77.5333333333333</v>
      </c>
      <c r="T13" s="5">
        <v>1</v>
      </c>
      <c r="U13" s="5"/>
    </row>
    <row r="14" s="1" customFormat="1" customHeight="1" spans="1:21">
      <c r="A14" s="5">
        <v>11</v>
      </c>
      <c r="B14" s="15" t="s">
        <v>90</v>
      </c>
      <c r="C14" s="15" t="s">
        <v>44</v>
      </c>
      <c r="D14" s="15" t="s">
        <v>25</v>
      </c>
      <c r="E14" s="6" t="s">
        <v>26</v>
      </c>
      <c r="F14" s="15" t="s">
        <v>103</v>
      </c>
      <c r="G14" s="15" t="s">
        <v>104</v>
      </c>
      <c r="H14" s="15" t="s">
        <v>29</v>
      </c>
      <c r="I14" s="15" t="s">
        <v>105</v>
      </c>
      <c r="J14" s="5" t="s">
        <v>31</v>
      </c>
      <c r="K14" s="15" t="s">
        <v>32</v>
      </c>
      <c r="L14" s="15" t="s">
        <v>57</v>
      </c>
      <c r="M14" s="15" t="s">
        <v>106</v>
      </c>
      <c r="N14" s="5"/>
      <c r="O14" s="15" t="s">
        <v>107</v>
      </c>
      <c r="P14" s="11">
        <f t="shared" si="0"/>
        <v>33.0833333333333</v>
      </c>
      <c r="Q14" s="11">
        <v>77.3</v>
      </c>
      <c r="R14" s="5">
        <f t="shared" si="1"/>
        <v>38.65</v>
      </c>
      <c r="S14" s="11">
        <f t="shared" si="2"/>
        <v>71.7333333333333</v>
      </c>
      <c r="T14" s="5">
        <v>1</v>
      </c>
      <c r="U14" s="5"/>
    </row>
    <row r="15" s="1" customFormat="1" ht="38" customHeight="1" spans="1:21">
      <c r="A15" s="5">
        <v>12</v>
      </c>
      <c r="B15" s="15" t="s">
        <v>108</v>
      </c>
      <c r="C15" s="15" t="s">
        <v>24</v>
      </c>
      <c r="D15" s="15" t="s">
        <v>25</v>
      </c>
      <c r="E15" s="6" t="s">
        <v>26</v>
      </c>
      <c r="F15" s="15" t="s">
        <v>109</v>
      </c>
      <c r="G15" s="15" t="s">
        <v>110</v>
      </c>
      <c r="H15" s="15" t="s">
        <v>29</v>
      </c>
      <c r="I15" s="15" t="s">
        <v>111</v>
      </c>
      <c r="J15" s="5" t="s">
        <v>31</v>
      </c>
      <c r="K15" s="15" t="s">
        <v>32</v>
      </c>
      <c r="L15" s="15" t="s">
        <v>80</v>
      </c>
      <c r="M15" s="15" t="s">
        <v>112</v>
      </c>
      <c r="N15" s="5"/>
      <c r="O15" s="15" t="s">
        <v>113</v>
      </c>
      <c r="P15" s="11">
        <f t="shared" si="0"/>
        <v>28.9166666666667</v>
      </c>
      <c r="Q15" s="11">
        <v>72.94</v>
      </c>
      <c r="R15" s="5">
        <f t="shared" si="1"/>
        <v>36.47</v>
      </c>
      <c r="S15" s="11">
        <f t="shared" si="2"/>
        <v>65.3866666666667</v>
      </c>
      <c r="T15" s="5">
        <v>1</v>
      </c>
      <c r="U15" s="5"/>
    </row>
    <row r="16" s="1" customFormat="1" customHeight="1" spans="1:21">
      <c r="A16" s="5">
        <v>13</v>
      </c>
      <c r="B16" s="15" t="s">
        <v>108</v>
      </c>
      <c r="C16" s="15" t="s">
        <v>36</v>
      </c>
      <c r="D16" s="15" t="s">
        <v>25</v>
      </c>
      <c r="E16" s="6" t="s">
        <v>26</v>
      </c>
      <c r="F16" s="15" t="s">
        <v>114</v>
      </c>
      <c r="G16" s="15" t="s">
        <v>115</v>
      </c>
      <c r="H16" s="15" t="s">
        <v>29</v>
      </c>
      <c r="I16" s="15" t="s">
        <v>116</v>
      </c>
      <c r="J16" s="5" t="s">
        <v>31</v>
      </c>
      <c r="K16" s="15" t="s">
        <v>32</v>
      </c>
      <c r="L16" s="15" t="s">
        <v>117</v>
      </c>
      <c r="M16" s="15" t="s">
        <v>118</v>
      </c>
      <c r="N16" s="5"/>
      <c r="O16" s="15" t="s">
        <v>96</v>
      </c>
      <c r="P16" s="11">
        <f t="shared" si="0"/>
        <v>31.9166666666667</v>
      </c>
      <c r="Q16" s="11">
        <v>65.4</v>
      </c>
      <c r="R16" s="5">
        <f t="shared" si="1"/>
        <v>32.7</v>
      </c>
      <c r="S16" s="11">
        <f t="shared" si="2"/>
        <v>64.6166666666667</v>
      </c>
      <c r="T16" s="5">
        <v>1</v>
      </c>
      <c r="U16" s="5"/>
    </row>
    <row r="17" s="1" customFormat="1" customHeight="1" spans="1:21">
      <c r="A17" s="5">
        <v>14</v>
      </c>
      <c r="B17" s="15" t="s">
        <v>108</v>
      </c>
      <c r="C17" s="15" t="s">
        <v>44</v>
      </c>
      <c r="D17" s="15" t="s">
        <v>25</v>
      </c>
      <c r="E17" s="6" t="s">
        <v>26</v>
      </c>
      <c r="F17" s="15" t="s">
        <v>119</v>
      </c>
      <c r="G17" s="15" t="s">
        <v>120</v>
      </c>
      <c r="H17" s="15" t="s">
        <v>39</v>
      </c>
      <c r="I17" s="15" t="s">
        <v>121</v>
      </c>
      <c r="J17" s="5" t="s">
        <v>31</v>
      </c>
      <c r="K17" s="15" t="s">
        <v>32</v>
      </c>
      <c r="L17" s="15" t="s">
        <v>122</v>
      </c>
      <c r="M17" s="15" t="s">
        <v>123</v>
      </c>
      <c r="N17" s="5"/>
      <c r="O17" s="15" t="s">
        <v>124</v>
      </c>
      <c r="P17" s="11">
        <f t="shared" si="0"/>
        <v>35.3333333333333</v>
      </c>
      <c r="Q17" s="11">
        <v>77.94</v>
      </c>
      <c r="R17" s="5">
        <f t="shared" si="1"/>
        <v>38.97</v>
      </c>
      <c r="S17" s="11">
        <f t="shared" si="2"/>
        <v>74.3033333333333</v>
      </c>
      <c r="T17" s="5">
        <v>1</v>
      </c>
      <c r="U17" s="5"/>
    </row>
    <row r="18" s="1" customFormat="1" customHeight="1" spans="1:21">
      <c r="A18" s="5">
        <v>15</v>
      </c>
      <c r="B18" s="15" t="s">
        <v>125</v>
      </c>
      <c r="C18" s="15" t="s">
        <v>24</v>
      </c>
      <c r="D18" s="15" t="s">
        <v>25</v>
      </c>
      <c r="E18" s="6" t="s">
        <v>26</v>
      </c>
      <c r="F18" s="15" t="s">
        <v>126</v>
      </c>
      <c r="G18" s="15" t="s">
        <v>127</v>
      </c>
      <c r="H18" s="15" t="s">
        <v>29</v>
      </c>
      <c r="I18" s="15" t="s">
        <v>128</v>
      </c>
      <c r="J18" s="5" t="s">
        <v>31</v>
      </c>
      <c r="K18" s="15" t="s">
        <v>32</v>
      </c>
      <c r="L18" s="15" t="s">
        <v>80</v>
      </c>
      <c r="M18" s="15" t="s">
        <v>129</v>
      </c>
      <c r="N18" s="5"/>
      <c r="O18" s="15" t="s">
        <v>67</v>
      </c>
      <c r="P18" s="11">
        <f t="shared" si="0"/>
        <v>33.5833333333333</v>
      </c>
      <c r="Q18" s="11">
        <v>80.1</v>
      </c>
      <c r="R18" s="5">
        <f t="shared" si="1"/>
        <v>40.05</v>
      </c>
      <c r="S18" s="11">
        <f t="shared" si="2"/>
        <v>73.6333333333333</v>
      </c>
      <c r="T18" s="5">
        <v>1</v>
      </c>
      <c r="U18" s="5"/>
    </row>
    <row r="19" s="1" customFormat="1" customHeight="1" spans="1:21">
      <c r="A19" s="5">
        <v>16</v>
      </c>
      <c r="B19" s="15" t="s">
        <v>125</v>
      </c>
      <c r="C19" s="15" t="s">
        <v>36</v>
      </c>
      <c r="D19" s="15" t="s">
        <v>25</v>
      </c>
      <c r="E19" s="6" t="s">
        <v>26</v>
      </c>
      <c r="F19" s="15" t="s">
        <v>130</v>
      </c>
      <c r="G19" s="15" t="s">
        <v>131</v>
      </c>
      <c r="H19" s="15" t="s">
        <v>29</v>
      </c>
      <c r="I19" s="15" t="s">
        <v>132</v>
      </c>
      <c r="J19" s="5" t="s">
        <v>31</v>
      </c>
      <c r="K19" s="15" t="s">
        <v>32</v>
      </c>
      <c r="L19" s="15" t="s">
        <v>133</v>
      </c>
      <c r="M19" s="15" t="s">
        <v>49</v>
      </c>
      <c r="N19" s="5"/>
      <c r="O19" s="15" t="s">
        <v>134</v>
      </c>
      <c r="P19" s="11">
        <f t="shared" si="0"/>
        <v>36.1666666666667</v>
      </c>
      <c r="Q19" s="11">
        <v>77.3</v>
      </c>
      <c r="R19" s="5">
        <f t="shared" si="1"/>
        <v>38.65</v>
      </c>
      <c r="S19" s="11">
        <f t="shared" si="2"/>
        <v>74.8166666666667</v>
      </c>
      <c r="T19" s="5">
        <v>1</v>
      </c>
      <c r="U19" s="5"/>
    </row>
    <row r="20" s="1" customFormat="1" customHeight="1" spans="1:21">
      <c r="A20" s="5">
        <v>17</v>
      </c>
      <c r="B20" s="15" t="s">
        <v>125</v>
      </c>
      <c r="C20" s="15" t="s">
        <v>135</v>
      </c>
      <c r="D20" s="15" t="s">
        <v>25</v>
      </c>
      <c r="E20" s="6" t="s">
        <v>26</v>
      </c>
      <c r="F20" s="15" t="s">
        <v>136</v>
      </c>
      <c r="G20" s="15" t="s">
        <v>137</v>
      </c>
      <c r="H20" s="15" t="s">
        <v>29</v>
      </c>
      <c r="I20" s="15" t="s">
        <v>138</v>
      </c>
      <c r="J20" s="5" t="s">
        <v>31</v>
      </c>
      <c r="K20" s="15" t="s">
        <v>32</v>
      </c>
      <c r="L20" s="15" t="s">
        <v>80</v>
      </c>
      <c r="M20" s="15" t="s">
        <v>129</v>
      </c>
      <c r="N20" s="5"/>
      <c r="O20" s="15" t="s">
        <v>139</v>
      </c>
      <c r="P20" s="11">
        <f t="shared" si="0"/>
        <v>28.1666666666667</v>
      </c>
      <c r="Q20" s="11">
        <v>74.9</v>
      </c>
      <c r="R20" s="5">
        <f t="shared" si="1"/>
        <v>37.45</v>
      </c>
      <c r="S20" s="11">
        <f t="shared" si="2"/>
        <v>65.6166666666667</v>
      </c>
      <c r="T20" s="5">
        <v>1</v>
      </c>
      <c r="U20" s="5"/>
    </row>
    <row r="21" s="1" customFormat="1" customHeight="1" spans="1:21">
      <c r="A21" s="5">
        <v>18</v>
      </c>
      <c r="B21" s="16" t="s">
        <v>140</v>
      </c>
      <c r="C21" s="16" t="s">
        <v>135</v>
      </c>
      <c r="D21" s="16" t="s">
        <v>53</v>
      </c>
      <c r="E21" s="6" t="s">
        <v>26</v>
      </c>
      <c r="F21" s="15" t="s">
        <v>141</v>
      </c>
      <c r="G21" s="15" t="s">
        <v>142</v>
      </c>
      <c r="H21" s="15" t="s">
        <v>39</v>
      </c>
      <c r="I21" s="15" t="s">
        <v>143</v>
      </c>
      <c r="J21" s="5" t="s">
        <v>31</v>
      </c>
      <c r="K21" s="15" t="s">
        <v>32</v>
      </c>
      <c r="L21" s="15" t="s">
        <v>144</v>
      </c>
      <c r="M21" s="15" t="s">
        <v>145</v>
      </c>
      <c r="N21" s="5"/>
      <c r="O21" s="15" t="s">
        <v>146</v>
      </c>
      <c r="P21" s="11">
        <f t="shared" si="0"/>
        <v>33.9166666666667</v>
      </c>
      <c r="Q21" s="11">
        <v>85.04</v>
      </c>
      <c r="R21" s="5">
        <f t="shared" si="1"/>
        <v>42.52</v>
      </c>
      <c r="S21" s="11">
        <f t="shared" si="2"/>
        <v>76.4366666666667</v>
      </c>
      <c r="T21" s="5">
        <v>1</v>
      </c>
      <c r="U21" s="5"/>
    </row>
    <row r="22" s="1" customFormat="1" customHeight="1" spans="1:21">
      <c r="A22" s="5">
        <v>19</v>
      </c>
      <c r="B22" s="8"/>
      <c r="C22" s="8"/>
      <c r="D22" s="8"/>
      <c r="E22" s="6" t="s">
        <v>26</v>
      </c>
      <c r="F22" s="15" t="s">
        <v>147</v>
      </c>
      <c r="G22" s="15" t="s">
        <v>148</v>
      </c>
      <c r="H22" s="15" t="s">
        <v>29</v>
      </c>
      <c r="I22" s="15" t="s">
        <v>149</v>
      </c>
      <c r="J22" s="5" t="s">
        <v>31</v>
      </c>
      <c r="K22" s="15" t="s">
        <v>32</v>
      </c>
      <c r="L22" s="15" t="s">
        <v>150</v>
      </c>
      <c r="M22" s="15" t="s">
        <v>145</v>
      </c>
      <c r="N22" s="5"/>
      <c r="O22" s="15" t="s">
        <v>151</v>
      </c>
      <c r="P22" s="11">
        <f t="shared" si="0"/>
        <v>32.5</v>
      </c>
      <c r="Q22" s="11">
        <v>82.28</v>
      </c>
      <c r="R22" s="5">
        <f t="shared" si="1"/>
        <v>41.14</v>
      </c>
      <c r="S22" s="11">
        <f t="shared" si="2"/>
        <v>73.64</v>
      </c>
      <c r="T22" s="5">
        <v>2</v>
      </c>
      <c r="U22" s="5"/>
    </row>
    <row r="23" s="1" customFormat="1" customHeight="1" spans="1:21">
      <c r="A23" s="5">
        <v>20</v>
      </c>
      <c r="B23" s="15" t="s">
        <v>152</v>
      </c>
      <c r="C23" s="15" t="s">
        <v>52</v>
      </c>
      <c r="D23" s="15" t="s">
        <v>25</v>
      </c>
      <c r="E23" s="6" t="s">
        <v>26</v>
      </c>
      <c r="F23" s="15" t="s">
        <v>153</v>
      </c>
      <c r="G23" s="15" t="s">
        <v>154</v>
      </c>
      <c r="H23" s="15" t="s">
        <v>29</v>
      </c>
      <c r="I23" s="15" t="s">
        <v>155</v>
      </c>
      <c r="J23" s="5" t="s">
        <v>31</v>
      </c>
      <c r="K23" s="15" t="s">
        <v>32</v>
      </c>
      <c r="L23" s="15" t="s">
        <v>156</v>
      </c>
      <c r="M23" s="15" t="s">
        <v>157</v>
      </c>
      <c r="N23" s="5"/>
      <c r="O23" s="15" t="s">
        <v>158</v>
      </c>
      <c r="P23" s="11">
        <f t="shared" si="0"/>
        <v>34.3333333333333</v>
      </c>
      <c r="Q23" s="11">
        <v>79.8</v>
      </c>
      <c r="R23" s="5">
        <f t="shared" si="1"/>
        <v>39.9</v>
      </c>
      <c r="S23" s="11">
        <f t="shared" si="2"/>
        <v>74.2333333333333</v>
      </c>
      <c r="T23" s="5">
        <v>1</v>
      </c>
      <c r="U23" s="5"/>
    </row>
    <row r="24" s="1" customFormat="1" customHeight="1" spans="1:21">
      <c r="A24" s="5">
        <v>21</v>
      </c>
      <c r="B24" s="16" t="s">
        <v>159</v>
      </c>
      <c r="C24" s="16" t="s">
        <v>24</v>
      </c>
      <c r="D24" s="16" t="s">
        <v>53</v>
      </c>
      <c r="E24" s="6" t="s">
        <v>26</v>
      </c>
      <c r="F24" s="15" t="s">
        <v>160</v>
      </c>
      <c r="G24" s="15" t="s">
        <v>161</v>
      </c>
      <c r="H24" s="15" t="s">
        <v>29</v>
      </c>
      <c r="I24" s="15" t="s">
        <v>149</v>
      </c>
      <c r="J24" s="5" t="s">
        <v>31</v>
      </c>
      <c r="K24" s="15" t="s">
        <v>32</v>
      </c>
      <c r="L24" s="15" t="s">
        <v>162</v>
      </c>
      <c r="M24" s="15" t="s">
        <v>163</v>
      </c>
      <c r="N24" s="5"/>
      <c r="O24" s="15" t="s">
        <v>164</v>
      </c>
      <c r="P24" s="11">
        <f t="shared" si="0"/>
        <v>31.25</v>
      </c>
      <c r="Q24" s="11">
        <v>78.2</v>
      </c>
      <c r="R24" s="5">
        <f t="shared" si="1"/>
        <v>39.1</v>
      </c>
      <c r="S24" s="11">
        <f t="shared" si="2"/>
        <v>70.35</v>
      </c>
      <c r="T24" s="5">
        <v>1</v>
      </c>
      <c r="U24" s="5"/>
    </row>
    <row r="25" s="1" customFormat="1" customHeight="1" spans="1:21">
      <c r="A25" s="5">
        <v>22</v>
      </c>
      <c r="B25" s="8"/>
      <c r="C25" s="8"/>
      <c r="D25" s="8"/>
      <c r="E25" s="6" t="s">
        <v>26</v>
      </c>
      <c r="F25" s="15" t="s">
        <v>165</v>
      </c>
      <c r="G25" s="15" t="s">
        <v>166</v>
      </c>
      <c r="H25" s="15" t="s">
        <v>29</v>
      </c>
      <c r="I25" s="15" t="s">
        <v>167</v>
      </c>
      <c r="J25" s="5" t="s">
        <v>31</v>
      </c>
      <c r="K25" s="15" t="s">
        <v>32</v>
      </c>
      <c r="L25" s="15" t="s">
        <v>168</v>
      </c>
      <c r="M25" s="15" t="s">
        <v>169</v>
      </c>
      <c r="N25" s="5"/>
      <c r="O25" s="15" t="s">
        <v>164</v>
      </c>
      <c r="P25" s="11">
        <f t="shared" si="0"/>
        <v>31.25</v>
      </c>
      <c r="Q25" s="11">
        <v>75.4</v>
      </c>
      <c r="R25" s="5">
        <f t="shared" si="1"/>
        <v>37.7</v>
      </c>
      <c r="S25" s="11">
        <f t="shared" si="2"/>
        <v>68.95</v>
      </c>
      <c r="T25" s="5">
        <v>2</v>
      </c>
      <c r="U25" s="5"/>
    </row>
    <row r="26" s="1" customFormat="1" customHeight="1" spans="1:21">
      <c r="A26" s="5">
        <v>23</v>
      </c>
      <c r="B26" s="15" t="s">
        <v>159</v>
      </c>
      <c r="C26" s="15" t="s">
        <v>36</v>
      </c>
      <c r="D26" s="15" t="s">
        <v>25</v>
      </c>
      <c r="E26" s="6" t="s">
        <v>26</v>
      </c>
      <c r="F26" s="15" t="s">
        <v>170</v>
      </c>
      <c r="G26" s="15" t="s">
        <v>171</v>
      </c>
      <c r="H26" s="15" t="s">
        <v>29</v>
      </c>
      <c r="I26" s="15" t="s">
        <v>172</v>
      </c>
      <c r="J26" s="5" t="s">
        <v>31</v>
      </c>
      <c r="K26" s="15" t="s">
        <v>32</v>
      </c>
      <c r="L26" s="15" t="s">
        <v>173</v>
      </c>
      <c r="M26" s="15" t="s">
        <v>174</v>
      </c>
      <c r="N26" s="5"/>
      <c r="O26" s="15" t="s">
        <v>175</v>
      </c>
      <c r="P26" s="11">
        <f t="shared" si="0"/>
        <v>32.25</v>
      </c>
      <c r="Q26" s="11">
        <v>81</v>
      </c>
      <c r="R26" s="5">
        <f t="shared" si="1"/>
        <v>40.5</v>
      </c>
      <c r="S26" s="11">
        <f t="shared" si="2"/>
        <v>72.75</v>
      </c>
      <c r="T26" s="5">
        <v>1</v>
      </c>
      <c r="U26" s="5"/>
    </row>
    <row r="27" s="1" customFormat="1" customHeight="1" spans="1:21">
      <c r="A27" s="5">
        <v>24</v>
      </c>
      <c r="B27" s="16" t="s">
        <v>176</v>
      </c>
      <c r="C27" s="16" t="s">
        <v>177</v>
      </c>
      <c r="D27" s="16" t="s">
        <v>178</v>
      </c>
      <c r="E27" s="6" t="s">
        <v>26</v>
      </c>
      <c r="F27" s="15" t="s">
        <v>179</v>
      </c>
      <c r="G27" s="15" t="s">
        <v>180</v>
      </c>
      <c r="H27" s="15" t="s">
        <v>29</v>
      </c>
      <c r="I27" s="15" t="s">
        <v>79</v>
      </c>
      <c r="J27" s="5" t="s">
        <v>31</v>
      </c>
      <c r="K27" s="15" t="s">
        <v>32</v>
      </c>
      <c r="L27" s="15" t="s">
        <v>181</v>
      </c>
      <c r="M27" s="15" t="s">
        <v>106</v>
      </c>
      <c r="N27" s="5"/>
      <c r="O27" s="15" t="s">
        <v>182</v>
      </c>
      <c r="P27" s="11">
        <f t="shared" si="0"/>
        <v>37.1666666666667</v>
      </c>
      <c r="Q27" s="11">
        <v>73.06</v>
      </c>
      <c r="R27" s="5">
        <f t="shared" si="1"/>
        <v>36.53</v>
      </c>
      <c r="S27" s="11">
        <f t="shared" si="2"/>
        <v>73.6966666666667</v>
      </c>
      <c r="T27" s="5">
        <v>1</v>
      </c>
      <c r="U27" s="5"/>
    </row>
    <row r="28" s="1" customFormat="1" customHeight="1" spans="1:21">
      <c r="A28" s="5">
        <v>25</v>
      </c>
      <c r="B28" s="9"/>
      <c r="C28" s="9"/>
      <c r="D28" s="9"/>
      <c r="E28" s="6" t="s">
        <v>26</v>
      </c>
      <c r="F28" s="15" t="s">
        <v>183</v>
      </c>
      <c r="G28" s="15" t="s">
        <v>184</v>
      </c>
      <c r="H28" s="15" t="s">
        <v>29</v>
      </c>
      <c r="I28" s="15" t="s">
        <v>185</v>
      </c>
      <c r="J28" s="5" t="s">
        <v>31</v>
      </c>
      <c r="K28" s="15" t="s">
        <v>32</v>
      </c>
      <c r="L28" s="15" t="s">
        <v>65</v>
      </c>
      <c r="M28" s="15" t="s">
        <v>106</v>
      </c>
      <c r="N28" s="5"/>
      <c r="O28" s="15" t="s">
        <v>186</v>
      </c>
      <c r="P28" s="11">
        <f t="shared" si="0"/>
        <v>30.3333333333333</v>
      </c>
      <c r="Q28" s="11">
        <v>85.8</v>
      </c>
      <c r="R28" s="5">
        <f t="shared" si="1"/>
        <v>42.9</v>
      </c>
      <c r="S28" s="11">
        <f t="shared" si="2"/>
        <v>73.2333333333333</v>
      </c>
      <c r="T28" s="5">
        <v>2</v>
      </c>
      <c r="U28" s="5"/>
    </row>
    <row r="29" s="1" customFormat="1" customHeight="1" spans="1:21">
      <c r="A29" s="5">
        <v>26</v>
      </c>
      <c r="B29" s="8"/>
      <c r="C29" s="8"/>
      <c r="D29" s="8"/>
      <c r="E29" s="6" t="s">
        <v>26</v>
      </c>
      <c r="F29" s="15" t="s">
        <v>187</v>
      </c>
      <c r="G29" s="15" t="s">
        <v>188</v>
      </c>
      <c r="H29" s="15" t="s">
        <v>39</v>
      </c>
      <c r="I29" s="15" t="s">
        <v>189</v>
      </c>
      <c r="J29" s="5" t="s">
        <v>31</v>
      </c>
      <c r="K29" s="15" t="s">
        <v>32</v>
      </c>
      <c r="L29" s="15" t="s">
        <v>57</v>
      </c>
      <c r="M29" s="15" t="s">
        <v>106</v>
      </c>
      <c r="N29" s="5"/>
      <c r="O29" s="15" t="s">
        <v>190</v>
      </c>
      <c r="P29" s="11">
        <f t="shared" si="0"/>
        <v>32.8333333333333</v>
      </c>
      <c r="Q29" s="11">
        <v>78</v>
      </c>
      <c r="R29" s="5">
        <f t="shared" si="1"/>
        <v>39</v>
      </c>
      <c r="S29" s="11">
        <f t="shared" si="2"/>
        <v>71.8333333333333</v>
      </c>
      <c r="T29" s="5">
        <v>3</v>
      </c>
      <c r="U29" s="5"/>
    </row>
    <row r="30" s="1" customFormat="1" customHeight="1" spans="1:21">
      <c r="A30" s="5">
        <v>27</v>
      </c>
      <c r="B30" s="15" t="s">
        <v>176</v>
      </c>
      <c r="C30" s="15" t="s">
        <v>191</v>
      </c>
      <c r="D30" s="15" t="s">
        <v>25</v>
      </c>
      <c r="E30" s="6" t="s">
        <v>26</v>
      </c>
      <c r="F30" s="15" t="s">
        <v>192</v>
      </c>
      <c r="G30" s="15" t="s">
        <v>193</v>
      </c>
      <c r="H30" s="15" t="s">
        <v>29</v>
      </c>
      <c r="I30" s="15" t="s">
        <v>128</v>
      </c>
      <c r="J30" s="5" t="s">
        <v>31</v>
      </c>
      <c r="K30" s="15" t="s">
        <v>32</v>
      </c>
      <c r="L30" s="15" t="s">
        <v>194</v>
      </c>
      <c r="M30" s="15" t="s">
        <v>195</v>
      </c>
      <c r="N30" s="5"/>
      <c r="O30" s="15" t="s">
        <v>67</v>
      </c>
      <c r="P30" s="11">
        <f t="shared" si="0"/>
        <v>33.5833333333333</v>
      </c>
      <c r="Q30" s="11">
        <v>76.5</v>
      </c>
      <c r="R30" s="5">
        <f t="shared" si="1"/>
        <v>38.25</v>
      </c>
      <c r="S30" s="11">
        <f t="shared" si="2"/>
        <v>71.8333333333333</v>
      </c>
      <c r="T30" s="5">
        <v>1</v>
      </c>
      <c r="U30" s="5"/>
    </row>
    <row r="31" s="1" customFormat="1" ht="38" customHeight="1" spans="1:21">
      <c r="A31" s="5">
        <v>28</v>
      </c>
      <c r="B31" s="15" t="s">
        <v>176</v>
      </c>
      <c r="C31" s="15" t="s">
        <v>196</v>
      </c>
      <c r="D31" s="15" t="s">
        <v>25</v>
      </c>
      <c r="E31" s="6" t="s">
        <v>26</v>
      </c>
      <c r="F31" s="15" t="s">
        <v>197</v>
      </c>
      <c r="G31" s="15" t="s">
        <v>198</v>
      </c>
      <c r="H31" s="15" t="s">
        <v>39</v>
      </c>
      <c r="I31" s="15" t="s">
        <v>105</v>
      </c>
      <c r="J31" s="5" t="s">
        <v>31</v>
      </c>
      <c r="K31" s="15" t="s">
        <v>32</v>
      </c>
      <c r="L31" s="15" t="s">
        <v>65</v>
      </c>
      <c r="M31" s="15" t="s">
        <v>42</v>
      </c>
      <c r="N31" s="5"/>
      <c r="O31" s="15" t="s">
        <v>35</v>
      </c>
      <c r="P31" s="11">
        <f t="shared" si="0"/>
        <v>31.3333333333333</v>
      </c>
      <c r="Q31" s="11">
        <v>76.1</v>
      </c>
      <c r="R31" s="5">
        <f t="shared" si="1"/>
        <v>38.05</v>
      </c>
      <c r="S31" s="11">
        <f t="shared" si="2"/>
        <v>69.3833333333333</v>
      </c>
      <c r="T31" s="5">
        <v>1</v>
      </c>
      <c r="U31" s="5"/>
    </row>
    <row r="32" s="1" customFormat="1" customHeight="1" spans="1:21">
      <c r="A32" s="5">
        <v>29</v>
      </c>
      <c r="B32" s="15" t="s">
        <v>199</v>
      </c>
      <c r="C32" s="15" t="s">
        <v>135</v>
      </c>
      <c r="D32" s="15" t="s">
        <v>25</v>
      </c>
      <c r="E32" s="6" t="s">
        <v>26</v>
      </c>
      <c r="F32" s="15" t="s">
        <v>200</v>
      </c>
      <c r="G32" s="15" t="s">
        <v>201</v>
      </c>
      <c r="H32" s="15" t="s">
        <v>29</v>
      </c>
      <c r="I32" s="15" t="s">
        <v>202</v>
      </c>
      <c r="J32" s="5" t="s">
        <v>31</v>
      </c>
      <c r="K32" s="15" t="s">
        <v>32</v>
      </c>
      <c r="L32" s="15" t="s">
        <v>133</v>
      </c>
      <c r="M32" s="15" t="s">
        <v>203</v>
      </c>
      <c r="N32" s="5"/>
      <c r="O32" s="15" t="s">
        <v>204</v>
      </c>
      <c r="P32" s="11">
        <f t="shared" si="0"/>
        <v>28.5833333333333</v>
      </c>
      <c r="Q32" s="11">
        <v>76.5</v>
      </c>
      <c r="R32" s="5">
        <f t="shared" si="1"/>
        <v>38.25</v>
      </c>
      <c r="S32" s="11">
        <f t="shared" si="2"/>
        <v>66.8333333333333</v>
      </c>
      <c r="T32" s="5">
        <v>1</v>
      </c>
      <c r="U32" s="5"/>
    </row>
    <row r="33" s="1" customFormat="1" ht="34" customHeight="1" spans="1:21">
      <c r="A33" s="5">
        <v>30</v>
      </c>
      <c r="B33" s="15" t="s">
        <v>205</v>
      </c>
      <c r="C33" s="15" t="s">
        <v>135</v>
      </c>
      <c r="D33" s="15" t="s">
        <v>178</v>
      </c>
      <c r="E33" s="6" t="s">
        <v>26</v>
      </c>
      <c r="F33" s="15" t="s">
        <v>206</v>
      </c>
      <c r="G33" s="15" t="s">
        <v>207</v>
      </c>
      <c r="H33" s="15" t="s">
        <v>39</v>
      </c>
      <c r="I33" s="15" t="s">
        <v>208</v>
      </c>
      <c r="J33" s="5" t="s">
        <v>31</v>
      </c>
      <c r="K33" s="15" t="s">
        <v>32</v>
      </c>
      <c r="L33" s="15" t="s">
        <v>209</v>
      </c>
      <c r="M33" s="15" t="s">
        <v>210</v>
      </c>
      <c r="N33" s="5"/>
      <c r="O33" s="15" t="s">
        <v>211</v>
      </c>
      <c r="P33" s="11">
        <f t="shared" si="0"/>
        <v>30.75</v>
      </c>
      <c r="Q33" s="11">
        <v>74.9</v>
      </c>
      <c r="R33" s="5">
        <f t="shared" si="1"/>
        <v>37.45</v>
      </c>
      <c r="S33" s="11">
        <f t="shared" si="2"/>
        <v>68.2</v>
      </c>
      <c r="T33" s="5">
        <v>1</v>
      </c>
      <c r="U33" s="5"/>
    </row>
    <row r="34" s="1" customFormat="1" customHeight="1" spans="1:21">
      <c r="A34" s="5">
        <v>31</v>
      </c>
      <c r="B34" s="16" t="s">
        <v>212</v>
      </c>
      <c r="C34" s="16" t="s">
        <v>135</v>
      </c>
      <c r="D34" s="16" t="s">
        <v>213</v>
      </c>
      <c r="E34" s="6" t="s">
        <v>26</v>
      </c>
      <c r="F34" s="15" t="s">
        <v>214</v>
      </c>
      <c r="G34" s="15" t="s">
        <v>215</v>
      </c>
      <c r="H34" s="15" t="s">
        <v>39</v>
      </c>
      <c r="I34" s="15" t="s">
        <v>216</v>
      </c>
      <c r="J34" s="5" t="s">
        <v>31</v>
      </c>
      <c r="K34" s="15" t="s">
        <v>32</v>
      </c>
      <c r="L34" s="15" t="s">
        <v>117</v>
      </c>
      <c r="M34" s="15" t="s">
        <v>217</v>
      </c>
      <c r="N34" s="5"/>
      <c r="O34" s="15" t="s">
        <v>218</v>
      </c>
      <c r="P34" s="11">
        <f t="shared" si="0"/>
        <v>27.5833333333333</v>
      </c>
      <c r="Q34" s="11">
        <v>78.5</v>
      </c>
      <c r="R34" s="5">
        <f t="shared" si="1"/>
        <v>39.25</v>
      </c>
      <c r="S34" s="11">
        <f t="shared" si="2"/>
        <v>66.8333333333333</v>
      </c>
      <c r="T34" s="5">
        <v>1</v>
      </c>
      <c r="U34" s="5"/>
    </row>
    <row r="35" s="1" customFormat="1" customHeight="1" spans="1:21">
      <c r="A35" s="5">
        <v>32</v>
      </c>
      <c r="B35" s="9"/>
      <c r="C35" s="9"/>
      <c r="D35" s="9"/>
      <c r="E35" s="6" t="s">
        <v>26</v>
      </c>
      <c r="F35" s="15" t="s">
        <v>219</v>
      </c>
      <c r="G35" s="15" t="s">
        <v>220</v>
      </c>
      <c r="H35" s="15" t="s">
        <v>29</v>
      </c>
      <c r="I35" s="15" t="s">
        <v>221</v>
      </c>
      <c r="J35" s="5" t="s">
        <v>31</v>
      </c>
      <c r="K35" s="15" t="s">
        <v>32</v>
      </c>
      <c r="L35" s="15" t="s">
        <v>222</v>
      </c>
      <c r="M35" s="15" t="s">
        <v>223</v>
      </c>
      <c r="N35" s="5"/>
      <c r="O35" s="15" t="s">
        <v>224</v>
      </c>
      <c r="P35" s="11">
        <f t="shared" si="0"/>
        <v>26.9166666666667</v>
      </c>
      <c r="Q35" s="11">
        <v>74.2</v>
      </c>
      <c r="R35" s="5">
        <f t="shared" si="1"/>
        <v>37.1</v>
      </c>
      <c r="S35" s="11">
        <f t="shared" si="2"/>
        <v>64.0166666666667</v>
      </c>
      <c r="T35" s="5">
        <v>2</v>
      </c>
      <c r="U35" s="5"/>
    </row>
    <row r="36" s="1" customFormat="1" customHeight="1" spans="1:21">
      <c r="A36" s="5">
        <v>33</v>
      </c>
      <c r="B36" s="9"/>
      <c r="C36" s="9"/>
      <c r="D36" s="9"/>
      <c r="E36" s="6" t="s">
        <v>26</v>
      </c>
      <c r="F36" s="15" t="s">
        <v>225</v>
      </c>
      <c r="G36" s="15" t="s">
        <v>226</v>
      </c>
      <c r="H36" s="15" t="s">
        <v>29</v>
      </c>
      <c r="I36" s="15" t="s">
        <v>227</v>
      </c>
      <c r="J36" s="5" t="s">
        <v>31</v>
      </c>
      <c r="K36" s="15" t="s">
        <v>32</v>
      </c>
      <c r="L36" s="15" t="s">
        <v>228</v>
      </c>
      <c r="M36" s="15" t="s">
        <v>229</v>
      </c>
      <c r="N36" s="5"/>
      <c r="O36" s="15" t="s">
        <v>230</v>
      </c>
      <c r="P36" s="11">
        <f t="shared" si="0"/>
        <v>23.3333333333333</v>
      </c>
      <c r="Q36" s="11">
        <v>74.5</v>
      </c>
      <c r="R36" s="5">
        <f t="shared" si="1"/>
        <v>37.25</v>
      </c>
      <c r="S36" s="11">
        <f t="shared" si="2"/>
        <v>60.5833333333333</v>
      </c>
      <c r="T36" s="5">
        <v>3</v>
      </c>
      <c r="U36" s="5"/>
    </row>
    <row r="37" s="1" customFormat="1" customHeight="1" spans="1:21">
      <c r="A37" s="5">
        <v>34</v>
      </c>
      <c r="B37" s="8"/>
      <c r="C37" s="8"/>
      <c r="D37" s="8"/>
      <c r="E37" s="6" t="s">
        <v>26</v>
      </c>
      <c r="F37" s="15" t="s">
        <v>231</v>
      </c>
      <c r="G37" s="15" t="s">
        <v>232</v>
      </c>
      <c r="H37" s="15" t="s">
        <v>39</v>
      </c>
      <c r="I37" s="15" t="s">
        <v>233</v>
      </c>
      <c r="J37" s="5" t="s">
        <v>31</v>
      </c>
      <c r="K37" s="15" t="s">
        <v>32</v>
      </c>
      <c r="L37" s="15" t="s">
        <v>117</v>
      </c>
      <c r="M37" s="15" t="s">
        <v>234</v>
      </c>
      <c r="N37" s="5"/>
      <c r="O37" s="15" t="s">
        <v>235</v>
      </c>
      <c r="P37" s="11">
        <f t="shared" si="0"/>
        <v>21.4166666666667</v>
      </c>
      <c r="Q37" s="11">
        <v>75.4</v>
      </c>
      <c r="R37" s="5">
        <f t="shared" si="1"/>
        <v>37.7</v>
      </c>
      <c r="S37" s="11">
        <f t="shared" si="2"/>
        <v>59.1166666666667</v>
      </c>
      <c r="T37" s="5">
        <v>4</v>
      </c>
      <c r="U37" s="5"/>
    </row>
    <row r="38" s="1" customFormat="1" customHeight="1" spans="1:21">
      <c r="A38" s="5">
        <v>35</v>
      </c>
      <c r="B38" s="15" t="s">
        <v>236</v>
      </c>
      <c r="C38" s="15" t="s">
        <v>52</v>
      </c>
      <c r="D38" s="15" t="s">
        <v>25</v>
      </c>
      <c r="E38" s="6" t="s">
        <v>26</v>
      </c>
      <c r="F38" s="15" t="s">
        <v>237</v>
      </c>
      <c r="G38" s="15" t="s">
        <v>238</v>
      </c>
      <c r="H38" s="15" t="s">
        <v>29</v>
      </c>
      <c r="I38" s="15" t="s">
        <v>239</v>
      </c>
      <c r="J38" s="5" t="s">
        <v>31</v>
      </c>
      <c r="K38" s="15" t="s">
        <v>32</v>
      </c>
      <c r="L38" s="15" t="s">
        <v>240</v>
      </c>
      <c r="M38" s="15" t="s">
        <v>241</v>
      </c>
      <c r="N38" s="5"/>
      <c r="O38" s="15" t="s">
        <v>242</v>
      </c>
      <c r="P38" s="11">
        <f t="shared" si="0"/>
        <v>32.6666666666667</v>
      </c>
      <c r="Q38" s="11">
        <v>76.4</v>
      </c>
      <c r="R38" s="5">
        <f t="shared" si="1"/>
        <v>38.2</v>
      </c>
      <c r="S38" s="11">
        <f t="shared" si="2"/>
        <v>70.8666666666667</v>
      </c>
      <c r="T38" s="5">
        <v>1</v>
      </c>
      <c r="U38" s="5"/>
    </row>
    <row r="39" s="1" customFormat="1" customHeight="1" spans="1:21">
      <c r="A39" s="5">
        <v>36</v>
      </c>
      <c r="B39" s="15" t="s">
        <v>243</v>
      </c>
      <c r="C39" s="15" t="s">
        <v>52</v>
      </c>
      <c r="D39" s="15" t="s">
        <v>25</v>
      </c>
      <c r="E39" s="6" t="s">
        <v>26</v>
      </c>
      <c r="F39" s="15" t="s">
        <v>244</v>
      </c>
      <c r="G39" s="15" t="s">
        <v>245</v>
      </c>
      <c r="H39" s="15" t="s">
        <v>39</v>
      </c>
      <c r="I39" s="15" t="s">
        <v>143</v>
      </c>
      <c r="J39" s="5" t="s">
        <v>31</v>
      </c>
      <c r="K39" s="15" t="s">
        <v>32</v>
      </c>
      <c r="L39" s="15" t="s">
        <v>100</v>
      </c>
      <c r="M39" s="15" t="s">
        <v>246</v>
      </c>
      <c r="N39" s="5"/>
      <c r="O39" s="15" t="s">
        <v>247</v>
      </c>
      <c r="P39" s="11">
        <f t="shared" si="0"/>
        <v>33.1666666666667</v>
      </c>
      <c r="Q39" s="11">
        <v>80.6</v>
      </c>
      <c r="R39" s="5">
        <f t="shared" si="1"/>
        <v>40.3</v>
      </c>
      <c r="S39" s="11">
        <f t="shared" si="2"/>
        <v>73.4666666666667</v>
      </c>
      <c r="T39" s="5">
        <v>1</v>
      </c>
      <c r="U39" s="5"/>
    </row>
    <row r="40" s="1" customFormat="1" ht="36" customHeight="1" spans="1:21">
      <c r="A40" s="5">
        <v>37</v>
      </c>
      <c r="B40" s="16" t="s">
        <v>248</v>
      </c>
      <c r="C40" s="16" t="s">
        <v>135</v>
      </c>
      <c r="D40" s="16" t="s">
        <v>53</v>
      </c>
      <c r="E40" s="6" t="s">
        <v>26</v>
      </c>
      <c r="F40" s="15" t="s">
        <v>249</v>
      </c>
      <c r="G40" s="15" t="s">
        <v>250</v>
      </c>
      <c r="H40" s="15" t="s">
        <v>39</v>
      </c>
      <c r="I40" s="15" t="s">
        <v>251</v>
      </c>
      <c r="J40" s="5" t="s">
        <v>31</v>
      </c>
      <c r="K40" s="15" t="s">
        <v>32</v>
      </c>
      <c r="L40" s="15" t="s">
        <v>252</v>
      </c>
      <c r="M40" s="15" t="s">
        <v>253</v>
      </c>
      <c r="N40" s="5"/>
      <c r="O40" s="15" t="s">
        <v>254</v>
      </c>
      <c r="P40" s="11">
        <f t="shared" si="0"/>
        <v>32.4166666666667</v>
      </c>
      <c r="Q40" s="11">
        <v>73.3</v>
      </c>
      <c r="R40" s="5">
        <f t="shared" si="1"/>
        <v>36.65</v>
      </c>
      <c r="S40" s="11">
        <f t="shared" si="2"/>
        <v>69.0666666666667</v>
      </c>
      <c r="T40" s="5">
        <v>1</v>
      </c>
      <c r="U40" s="5"/>
    </row>
    <row r="41" s="1" customFormat="1" ht="32" customHeight="1" spans="1:21">
      <c r="A41" s="5">
        <v>38</v>
      </c>
      <c r="B41" s="8"/>
      <c r="C41" s="8"/>
      <c r="D41" s="8"/>
      <c r="E41" s="6" t="s">
        <v>26</v>
      </c>
      <c r="F41" s="15" t="s">
        <v>255</v>
      </c>
      <c r="G41" s="15" t="s">
        <v>256</v>
      </c>
      <c r="H41" s="15" t="s">
        <v>29</v>
      </c>
      <c r="I41" s="15" t="s">
        <v>257</v>
      </c>
      <c r="J41" s="5" t="s">
        <v>31</v>
      </c>
      <c r="K41" s="5" t="s">
        <v>258</v>
      </c>
      <c r="L41" s="15" t="s">
        <v>259</v>
      </c>
      <c r="M41" s="15" t="s">
        <v>260</v>
      </c>
      <c r="N41" s="5"/>
      <c r="O41" s="15" t="s">
        <v>261</v>
      </c>
      <c r="P41" s="11">
        <f t="shared" si="0"/>
        <v>28.6666666666667</v>
      </c>
      <c r="Q41" s="11">
        <v>80.1</v>
      </c>
      <c r="R41" s="5">
        <f t="shared" si="1"/>
        <v>40.05</v>
      </c>
      <c r="S41" s="11">
        <f t="shared" si="2"/>
        <v>68.7166666666667</v>
      </c>
      <c r="T41" s="5">
        <v>2</v>
      </c>
      <c r="U41" s="5"/>
    </row>
    <row r="42" s="1" customFormat="1" ht="34" customHeight="1" spans="1:21">
      <c r="A42" s="5">
        <v>39</v>
      </c>
      <c r="B42" s="16" t="s">
        <v>248</v>
      </c>
      <c r="C42" s="16" t="s">
        <v>52</v>
      </c>
      <c r="D42" s="16" t="s">
        <v>53</v>
      </c>
      <c r="E42" s="6" t="s">
        <v>26</v>
      </c>
      <c r="F42" s="15" t="s">
        <v>262</v>
      </c>
      <c r="G42" s="15" t="s">
        <v>263</v>
      </c>
      <c r="H42" s="15" t="s">
        <v>29</v>
      </c>
      <c r="I42" s="15" t="s">
        <v>143</v>
      </c>
      <c r="J42" s="5" t="s">
        <v>31</v>
      </c>
      <c r="K42" s="15" t="s">
        <v>32</v>
      </c>
      <c r="L42" s="15" t="s">
        <v>264</v>
      </c>
      <c r="M42" s="15" t="s">
        <v>265</v>
      </c>
      <c r="N42" s="5"/>
      <c r="O42" s="15" t="s">
        <v>151</v>
      </c>
      <c r="P42" s="11">
        <f t="shared" si="0"/>
        <v>32.5</v>
      </c>
      <c r="Q42" s="11">
        <v>82.6</v>
      </c>
      <c r="R42" s="5">
        <f t="shared" si="1"/>
        <v>41.3</v>
      </c>
      <c r="S42" s="11">
        <f t="shared" si="2"/>
        <v>73.8</v>
      </c>
      <c r="T42" s="5">
        <v>1</v>
      </c>
      <c r="U42" s="5"/>
    </row>
    <row r="43" s="1" customFormat="1" ht="36" customHeight="1" spans="1:21">
      <c r="A43" s="5">
        <v>40</v>
      </c>
      <c r="B43" s="8"/>
      <c r="C43" s="8"/>
      <c r="D43" s="8"/>
      <c r="E43" s="6" t="s">
        <v>26</v>
      </c>
      <c r="F43" s="15" t="s">
        <v>266</v>
      </c>
      <c r="G43" s="15" t="s">
        <v>267</v>
      </c>
      <c r="H43" s="15" t="s">
        <v>39</v>
      </c>
      <c r="I43" s="15" t="s">
        <v>268</v>
      </c>
      <c r="J43" s="5" t="s">
        <v>31</v>
      </c>
      <c r="K43" s="15" t="s">
        <v>32</v>
      </c>
      <c r="L43" s="15" t="s">
        <v>269</v>
      </c>
      <c r="M43" s="15" t="s">
        <v>270</v>
      </c>
      <c r="N43" s="5"/>
      <c r="O43" s="15" t="s">
        <v>43</v>
      </c>
      <c r="P43" s="11">
        <f t="shared" si="0"/>
        <v>35.5</v>
      </c>
      <c r="Q43" s="11">
        <v>75.4</v>
      </c>
      <c r="R43" s="5">
        <f t="shared" si="1"/>
        <v>37.7</v>
      </c>
      <c r="S43" s="11">
        <f t="shared" si="2"/>
        <v>73.2</v>
      </c>
      <c r="T43" s="5">
        <v>2</v>
      </c>
      <c r="U43" s="5"/>
    </row>
    <row r="44" s="1" customFormat="1" customHeight="1" spans="1:21">
      <c r="A44" s="5">
        <v>41</v>
      </c>
      <c r="B44" s="5" t="s">
        <v>271</v>
      </c>
      <c r="C44" s="5" t="s">
        <v>135</v>
      </c>
      <c r="D44" s="5" t="s">
        <v>25</v>
      </c>
      <c r="E44" s="6" t="s">
        <v>26</v>
      </c>
      <c r="F44" s="5" t="s">
        <v>272</v>
      </c>
      <c r="G44" s="5" t="s">
        <v>273</v>
      </c>
      <c r="H44" s="5" t="s">
        <v>29</v>
      </c>
      <c r="I44" s="12" t="s">
        <v>274</v>
      </c>
      <c r="J44" s="5" t="s">
        <v>31</v>
      </c>
      <c r="K44" s="5" t="s">
        <v>32</v>
      </c>
      <c r="L44" s="5" t="s">
        <v>275</v>
      </c>
      <c r="M44" s="5" t="s">
        <v>276</v>
      </c>
      <c r="N44" s="5"/>
      <c r="O44" s="5" t="s">
        <v>277</v>
      </c>
      <c r="P44" s="11">
        <f t="shared" si="0"/>
        <v>34.0833333333333</v>
      </c>
      <c r="Q44" s="11">
        <v>85.4</v>
      </c>
      <c r="R44" s="5">
        <f t="shared" si="1"/>
        <v>42.7</v>
      </c>
      <c r="S44" s="11">
        <f t="shared" si="2"/>
        <v>76.7833333333333</v>
      </c>
      <c r="T44" s="5">
        <v>2</v>
      </c>
      <c r="U44" s="5" t="s">
        <v>278</v>
      </c>
    </row>
    <row r="45" s="1" customFormat="1" customHeight="1" spans="1:21">
      <c r="A45" s="5">
        <v>42</v>
      </c>
      <c r="B45" s="15" t="s">
        <v>279</v>
      </c>
      <c r="C45" s="15" t="s">
        <v>135</v>
      </c>
      <c r="D45" s="15" t="s">
        <v>25</v>
      </c>
      <c r="E45" s="6" t="s">
        <v>26</v>
      </c>
      <c r="F45" s="15" t="s">
        <v>280</v>
      </c>
      <c r="G45" s="15" t="s">
        <v>281</v>
      </c>
      <c r="H45" s="15" t="s">
        <v>39</v>
      </c>
      <c r="I45" s="15" t="s">
        <v>282</v>
      </c>
      <c r="J45" s="5" t="s">
        <v>31</v>
      </c>
      <c r="K45" s="15" t="s">
        <v>32</v>
      </c>
      <c r="L45" s="15" t="s">
        <v>222</v>
      </c>
      <c r="M45" s="15" t="s">
        <v>283</v>
      </c>
      <c r="N45" s="5" t="s">
        <v>284</v>
      </c>
      <c r="O45" s="15" t="s">
        <v>285</v>
      </c>
      <c r="P45" s="11">
        <f t="shared" si="0"/>
        <v>27.0833333333333</v>
      </c>
      <c r="Q45" s="11">
        <v>67.24</v>
      </c>
      <c r="R45" s="5">
        <f t="shared" si="1"/>
        <v>33.62</v>
      </c>
      <c r="S45" s="11">
        <f t="shared" si="2"/>
        <v>60.7033333333333</v>
      </c>
      <c r="T45" s="5">
        <v>1</v>
      </c>
      <c r="U45" s="5"/>
    </row>
    <row r="46" s="1" customFormat="1" customHeight="1" spans="1:21">
      <c r="A46" s="5">
        <v>43</v>
      </c>
      <c r="B46" s="15" t="s">
        <v>286</v>
      </c>
      <c r="C46" s="15" t="s">
        <v>177</v>
      </c>
      <c r="D46" s="15" t="s">
        <v>178</v>
      </c>
      <c r="E46" s="6" t="s">
        <v>26</v>
      </c>
      <c r="F46" s="15" t="s">
        <v>287</v>
      </c>
      <c r="G46" s="15" t="s">
        <v>288</v>
      </c>
      <c r="H46" s="15" t="s">
        <v>39</v>
      </c>
      <c r="I46" s="15" t="s">
        <v>289</v>
      </c>
      <c r="J46" s="5" t="s">
        <v>290</v>
      </c>
      <c r="K46" s="5"/>
      <c r="L46" s="15" t="s">
        <v>291</v>
      </c>
      <c r="M46" s="15" t="s">
        <v>292</v>
      </c>
      <c r="N46" s="5"/>
      <c r="O46" s="15" t="s">
        <v>293</v>
      </c>
      <c r="P46" s="11">
        <f t="shared" si="0"/>
        <v>26.75</v>
      </c>
      <c r="Q46" s="11">
        <v>75.9</v>
      </c>
      <c r="R46" s="5">
        <f t="shared" si="1"/>
        <v>37.95</v>
      </c>
      <c r="S46" s="11">
        <f t="shared" si="2"/>
        <v>64.7</v>
      </c>
      <c r="T46" s="5">
        <v>2</v>
      </c>
      <c r="U46" s="5"/>
    </row>
    <row r="47" s="1" customFormat="1" customHeight="1" spans="1:21">
      <c r="A47" s="5">
        <v>44</v>
      </c>
      <c r="B47" s="15" t="s">
        <v>286</v>
      </c>
      <c r="C47" s="15" t="s">
        <v>191</v>
      </c>
      <c r="D47" s="15" t="s">
        <v>53</v>
      </c>
      <c r="E47" s="6" t="s">
        <v>26</v>
      </c>
      <c r="F47" s="15" t="s">
        <v>294</v>
      </c>
      <c r="G47" s="15" t="s">
        <v>295</v>
      </c>
      <c r="H47" s="15" t="s">
        <v>39</v>
      </c>
      <c r="I47" s="15" t="s">
        <v>296</v>
      </c>
      <c r="J47" s="5" t="s">
        <v>31</v>
      </c>
      <c r="K47" s="15" t="s">
        <v>32</v>
      </c>
      <c r="L47" s="15" t="s">
        <v>297</v>
      </c>
      <c r="M47" s="15" t="s">
        <v>298</v>
      </c>
      <c r="N47" s="5"/>
      <c r="O47" s="15" t="s">
        <v>35</v>
      </c>
      <c r="P47" s="11">
        <f t="shared" si="0"/>
        <v>31.3333333333333</v>
      </c>
      <c r="Q47" s="11">
        <v>83.9</v>
      </c>
      <c r="R47" s="5">
        <f t="shared" si="1"/>
        <v>41.95</v>
      </c>
      <c r="S47" s="11">
        <f t="shared" si="2"/>
        <v>73.2833333333333</v>
      </c>
      <c r="T47" s="5">
        <v>1</v>
      </c>
      <c r="U47" s="5"/>
    </row>
    <row r="48" s="1" customFormat="1" customHeight="1" spans="1:21">
      <c r="A48" s="5">
        <v>45</v>
      </c>
      <c r="B48" s="15" t="s">
        <v>286</v>
      </c>
      <c r="C48" s="15" t="s">
        <v>196</v>
      </c>
      <c r="D48" s="15" t="s">
        <v>25</v>
      </c>
      <c r="E48" s="6" t="s">
        <v>26</v>
      </c>
      <c r="F48" s="15" t="s">
        <v>299</v>
      </c>
      <c r="G48" s="15" t="s">
        <v>300</v>
      </c>
      <c r="H48" s="15" t="s">
        <v>39</v>
      </c>
      <c r="I48" s="15" t="s">
        <v>301</v>
      </c>
      <c r="J48" s="5" t="s">
        <v>31</v>
      </c>
      <c r="K48" s="15" t="s">
        <v>32</v>
      </c>
      <c r="L48" s="15" t="s">
        <v>168</v>
      </c>
      <c r="M48" s="15" t="s">
        <v>260</v>
      </c>
      <c r="N48" s="5"/>
      <c r="O48" s="15" t="s">
        <v>302</v>
      </c>
      <c r="P48" s="11">
        <f t="shared" si="0"/>
        <v>26.25</v>
      </c>
      <c r="Q48" s="11">
        <v>75.7</v>
      </c>
      <c r="R48" s="5">
        <f t="shared" si="1"/>
        <v>37.85</v>
      </c>
      <c r="S48" s="11">
        <f t="shared" si="2"/>
        <v>64.1</v>
      </c>
      <c r="T48" s="5">
        <v>1</v>
      </c>
      <c r="U48" s="5"/>
    </row>
    <row r="49" s="1" customFormat="1" customHeight="1" spans="1:21">
      <c r="A49" s="5">
        <v>46</v>
      </c>
      <c r="B49" s="15" t="s">
        <v>303</v>
      </c>
      <c r="C49" s="15" t="s">
        <v>177</v>
      </c>
      <c r="D49" s="15" t="s">
        <v>25</v>
      </c>
      <c r="E49" s="6" t="s">
        <v>26</v>
      </c>
      <c r="F49" s="15" t="s">
        <v>304</v>
      </c>
      <c r="G49" s="15" t="s">
        <v>305</v>
      </c>
      <c r="H49" s="15" t="s">
        <v>39</v>
      </c>
      <c r="I49" s="15" t="s">
        <v>306</v>
      </c>
      <c r="J49" s="5" t="s">
        <v>31</v>
      </c>
      <c r="K49" s="15" t="s">
        <v>32</v>
      </c>
      <c r="L49" s="15" t="s">
        <v>307</v>
      </c>
      <c r="M49" s="15" t="s">
        <v>308</v>
      </c>
      <c r="N49" s="5"/>
      <c r="O49" s="15" t="s">
        <v>309</v>
      </c>
      <c r="P49" s="11">
        <f t="shared" si="0"/>
        <v>35.5833333333333</v>
      </c>
      <c r="Q49" s="11">
        <v>80</v>
      </c>
      <c r="R49" s="5">
        <f t="shared" si="1"/>
        <v>40</v>
      </c>
      <c r="S49" s="11">
        <f t="shared" si="2"/>
        <v>75.5833333333333</v>
      </c>
      <c r="T49" s="5">
        <v>1</v>
      </c>
      <c r="U49" s="5"/>
    </row>
    <row r="50" s="1" customFormat="1" customHeight="1" spans="1:21">
      <c r="A50" s="5">
        <v>47</v>
      </c>
      <c r="B50" s="15" t="s">
        <v>303</v>
      </c>
      <c r="C50" s="15" t="s">
        <v>191</v>
      </c>
      <c r="D50" s="15" t="s">
        <v>25</v>
      </c>
      <c r="E50" s="6" t="s">
        <v>26</v>
      </c>
      <c r="F50" s="15" t="s">
        <v>310</v>
      </c>
      <c r="G50" s="15" t="s">
        <v>311</v>
      </c>
      <c r="H50" s="15" t="s">
        <v>39</v>
      </c>
      <c r="I50" s="15" t="s">
        <v>282</v>
      </c>
      <c r="J50" s="5" t="s">
        <v>31</v>
      </c>
      <c r="K50" s="15" t="s">
        <v>32</v>
      </c>
      <c r="L50" s="15" t="s">
        <v>312</v>
      </c>
      <c r="M50" s="15" t="s">
        <v>313</v>
      </c>
      <c r="N50" s="5"/>
      <c r="O50" s="15" t="s">
        <v>314</v>
      </c>
      <c r="P50" s="11">
        <f t="shared" si="0"/>
        <v>34</v>
      </c>
      <c r="Q50" s="11">
        <v>87.2</v>
      </c>
      <c r="R50" s="5">
        <f t="shared" si="1"/>
        <v>43.6</v>
      </c>
      <c r="S50" s="11">
        <f t="shared" si="2"/>
        <v>77.6</v>
      </c>
      <c r="T50" s="5">
        <v>1</v>
      </c>
      <c r="U50" s="5"/>
    </row>
    <row r="51" s="1" customFormat="1" customHeight="1" spans="1:21">
      <c r="A51" s="5">
        <v>48</v>
      </c>
      <c r="B51" s="15" t="s">
        <v>315</v>
      </c>
      <c r="C51" s="15" t="s">
        <v>135</v>
      </c>
      <c r="D51" s="15" t="s">
        <v>25</v>
      </c>
      <c r="E51" s="6" t="s">
        <v>26</v>
      </c>
      <c r="F51" s="15" t="s">
        <v>316</v>
      </c>
      <c r="G51" s="15" t="s">
        <v>317</v>
      </c>
      <c r="H51" s="15" t="s">
        <v>39</v>
      </c>
      <c r="I51" s="15" t="s">
        <v>268</v>
      </c>
      <c r="J51" s="5" t="s">
        <v>31</v>
      </c>
      <c r="K51" s="15" t="s">
        <v>32</v>
      </c>
      <c r="L51" s="15" t="s">
        <v>48</v>
      </c>
      <c r="M51" s="15" t="s">
        <v>283</v>
      </c>
      <c r="N51" s="5"/>
      <c r="O51" s="15" t="s">
        <v>318</v>
      </c>
      <c r="P51" s="11">
        <f t="shared" si="0"/>
        <v>29.75</v>
      </c>
      <c r="Q51" s="11">
        <v>82.2</v>
      </c>
      <c r="R51" s="5">
        <f t="shared" si="1"/>
        <v>41.1</v>
      </c>
      <c r="S51" s="11">
        <f t="shared" si="2"/>
        <v>70.85</v>
      </c>
      <c r="T51" s="5">
        <v>1</v>
      </c>
      <c r="U51" s="5"/>
    </row>
    <row r="52" s="1" customFormat="1" customHeight="1" spans="1:21">
      <c r="A52" s="5">
        <v>49</v>
      </c>
      <c r="B52" s="15" t="s">
        <v>319</v>
      </c>
      <c r="C52" s="15" t="s">
        <v>24</v>
      </c>
      <c r="D52" s="15" t="s">
        <v>25</v>
      </c>
      <c r="E52" s="6" t="s">
        <v>26</v>
      </c>
      <c r="F52" s="15" t="s">
        <v>320</v>
      </c>
      <c r="G52" s="15" t="s">
        <v>321</v>
      </c>
      <c r="H52" s="15" t="s">
        <v>39</v>
      </c>
      <c r="I52" s="15" t="s">
        <v>322</v>
      </c>
      <c r="J52" s="5" t="s">
        <v>31</v>
      </c>
      <c r="K52" s="15" t="s">
        <v>32</v>
      </c>
      <c r="L52" s="15" t="s">
        <v>323</v>
      </c>
      <c r="M52" s="15" t="s">
        <v>324</v>
      </c>
      <c r="N52" s="5"/>
      <c r="O52" s="15" t="s">
        <v>309</v>
      </c>
      <c r="P52" s="11">
        <f t="shared" si="0"/>
        <v>35.5833333333333</v>
      </c>
      <c r="Q52" s="11">
        <v>77.3</v>
      </c>
      <c r="R52" s="5">
        <f t="shared" si="1"/>
        <v>38.65</v>
      </c>
      <c r="S52" s="11">
        <f t="shared" si="2"/>
        <v>74.2333333333333</v>
      </c>
      <c r="T52" s="5">
        <v>1</v>
      </c>
      <c r="U52" s="5"/>
    </row>
    <row r="53" s="1" customFormat="1" customHeight="1" spans="1:21">
      <c r="A53" s="5">
        <v>50</v>
      </c>
      <c r="B53" s="15" t="s">
        <v>325</v>
      </c>
      <c r="C53" s="15" t="s">
        <v>52</v>
      </c>
      <c r="D53" s="15" t="s">
        <v>25</v>
      </c>
      <c r="E53" s="6" t="s">
        <v>26</v>
      </c>
      <c r="F53" s="15" t="s">
        <v>326</v>
      </c>
      <c r="G53" s="15" t="s">
        <v>327</v>
      </c>
      <c r="H53" s="15" t="s">
        <v>29</v>
      </c>
      <c r="I53" s="15" t="s">
        <v>328</v>
      </c>
      <c r="J53" s="5" t="s">
        <v>31</v>
      </c>
      <c r="K53" s="15" t="s">
        <v>32</v>
      </c>
      <c r="L53" s="15" t="s">
        <v>329</v>
      </c>
      <c r="M53" s="15" t="s">
        <v>163</v>
      </c>
      <c r="N53" s="5"/>
      <c r="O53" s="15" t="s">
        <v>330</v>
      </c>
      <c r="P53" s="11">
        <f t="shared" ref="P53:P66" si="3">O53/3*0.5</f>
        <v>26.5833333333333</v>
      </c>
      <c r="Q53" s="11">
        <v>80.58</v>
      </c>
      <c r="R53" s="5">
        <f t="shared" ref="R53:R66" si="4">Q53*0.5</f>
        <v>40.29</v>
      </c>
      <c r="S53" s="11">
        <f t="shared" ref="S53:S66" si="5">P53+R53</f>
        <v>66.8733333333333</v>
      </c>
      <c r="T53" s="5">
        <v>1</v>
      </c>
      <c r="U53" s="5"/>
    </row>
    <row r="54" s="1" customFormat="1" customHeight="1" spans="1:21">
      <c r="A54" s="5">
        <v>51</v>
      </c>
      <c r="B54" s="15" t="s">
        <v>331</v>
      </c>
      <c r="C54" s="15" t="s">
        <v>52</v>
      </c>
      <c r="D54" s="15" t="s">
        <v>25</v>
      </c>
      <c r="E54" s="6" t="s">
        <v>26</v>
      </c>
      <c r="F54" s="15" t="s">
        <v>332</v>
      </c>
      <c r="G54" s="15" t="s">
        <v>333</v>
      </c>
      <c r="H54" s="15" t="s">
        <v>39</v>
      </c>
      <c r="I54" s="15" t="s">
        <v>334</v>
      </c>
      <c r="J54" s="5" t="s">
        <v>31</v>
      </c>
      <c r="K54" s="15" t="s">
        <v>32</v>
      </c>
      <c r="L54" s="15" t="s">
        <v>48</v>
      </c>
      <c r="M54" s="15" t="s">
        <v>335</v>
      </c>
      <c r="N54" s="5"/>
      <c r="O54" s="15" t="s">
        <v>336</v>
      </c>
      <c r="P54" s="11">
        <f t="shared" si="3"/>
        <v>30.0833333333333</v>
      </c>
      <c r="Q54" s="11">
        <v>81.6</v>
      </c>
      <c r="R54" s="5">
        <f t="shared" si="4"/>
        <v>40.8</v>
      </c>
      <c r="S54" s="11">
        <f t="shared" si="5"/>
        <v>70.8833333333333</v>
      </c>
      <c r="T54" s="5">
        <v>1</v>
      </c>
      <c r="U54" s="5"/>
    </row>
    <row r="55" s="1" customFormat="1" ht="41" customHeight="1" spans="1:21">
      <c r="A55" s="5">
        <v>52</v>
      </c>
      <c r="B55" s="15" t="s">
        <v>337</v>
      </c>
      <c r="C55" s="15" t="s">
        <v>52</v>
      </c>
      <c r="D55" s="15" t="s">
        <v>25</v>
      </c>
      <c r="E55" s="6" t="s">
        <v>26</v>
      </c>
      <c r="F55" s="15" t="s">
        <v>338</v>
      </c>
      <c r="G55" s="15" t="s">
        <v>339</v>
      </c>
      <c r="H55" s="15" t="s">
        <v>29</v>
      </c>
      <c r="I55" s="15" t="s">
        <v>322</v>
      </c>
      <c r="J55" s="5" t="s">
        <v>31</v>
      </c>
      <c r="K55" s="15" t="s">
        <v>32</v>
      </c>
      <c r="L55" s="15" t="s">
        <v>340</v>
      </c>
      <c r="M55" s="15" t="s">
        <v>341</v>
      </c>
      <c r="N55" s="5"/>
      <c r="O55" s="15" t="s">
        <v>342</v>
      </c>
      <c r="P55" s="11">
        <f t="shared" si="3"/>
        <v>33.8333333333333</v>
      </c>
      <c r="Q55" s="11">
        <v>81.18</v>
      </c>
      <c r="R55" s="5">
        <f t="shared" si="4"/>
        <v>40.59</v>
      </c>
      <c r="S55" s="11">
        <f t="shared" si="5"/>
        <v>74.4233333333333</v>
      </c>
      <c r="T55" s="5">
        <v>1</v>
      </c>
      <c r="U55" s="5"/>
    </row>
    <row r="56" s="1" customFormat="1" ht="32" customHeight="1" spans="1:21">
      <c r="A56" s="5">
        <v>53</v>
      </c>
      <c r="B56" s="15" t="s">
        <v>343</v>
      </c>
      <c r="C56" s="15" t="s">
        <v>135</v>
      </c>
      <c r="D56" s="15" t="s">
        <v>25</v>
      </c>
      <c r="E56" s="6" t="s">
        <v>26</v>
      </c>
      <c r="F56" s="15" t="s">
        <v>344</v>
      </c>
      <c r="G56" s="15" t="s">
        <v>345</v>
      </c>
      <c r="H56" s="15" t="s">
        <v>39</v>
      </c>
      <c r="I56" s="15" t="s">
        <v>93</v>
      </c>
      <c r="J56" s="5" t="s">
        <v>31</v>
      </c>
      <c r="K56" s="5"/>
      <c r="L56" s="15" t="s">
        <v>346</v>
      </c>
      <c r="M56" s="15" t="s">
        <v>308</v>
      </c>
      <c r="N56" s="5"/>
      <c r="O56" s="15" t="s">
        <v>347</v>
      </c>
      <c r="P56" s="11">
        <f t="shared" si="3"/>
        <v>30</v>
      </c>
      <c r="Q56" s="11">
        <v>83.3</v>
      </c>
      <c r="R56" s="5">
        <f t="shared" si="4"/>
        <v>41.65</v>
      </c>
      <c r="S56" s="11">
        <f t="shared" si="5"/>
        <v>71.65</v>
      </c>
      <c r="T56" s="5">
        <v>2</v>
      </c>
      <c r="U56" s="5" t="s">
        <v>278</v>
      </c>
    </row>
    <row r="57" s="1" customFormat="1" customHeight="1" spans="1:21">
      <c r="A57" s="5">
        <v>54</v>
      </c>
      <c r="B57" s="15" t="s">
        <v>348</v>
      </c>
      <c r="C57" s="15" t="s">
        <v>52</v>
      </c>
      <c r="D57" s="15" t="s">
        <v>25</v>
      </c>
      <c r="E57" s="6" t="s">
        <v>26</v>
      </c>
      <c r="F57" s="15" t="s">
        <v>349</v>
      </c>
      <c r="G57" s="15" t="s">
        <v>350</v>
      </c>
      <c r="H57" s="15" t="s">
        <v>39</v>
      </c>
      <c r="I57" s="15" t="s">
        <v>351</v>
      </c>
      <c r="J57" s="5" t="s">
        <v>31</v>
      </c>
      <c r="K57" s="15" t="s">
        <v>32</v>
      </c>
      <c r="L57" s="15" t="s">
        <v>346</v>
      </c>
      <c r="M57" s="15" t="s">
        <v>101</v>
      </c>
      <c r="N57" s="5"/>
      <c r="O57" s="15" t="s">
        <v>352</v>
      </c>
      <c r="P57" s="11">
        <f t="shared" si="3"/>
        <v>34.1666666666667</v>
      </c>
      <c r="Q57" s="11">
        <v>81.8</v>
      </c>
      <c r="R57" s="5">
        <f t="shared" si="4"/>
        <v>40.9</v>
      </c>
      <c r="S57" s="11">
        <f t="shared" si="5"/>
        <v>75.0666666666667</v>
      </c>
      <c r="T57" s="5">
        <v>1</v>
      </c>
      <c r="U57" s="5"/>
    </row>
    <row r="58" s="1" customFormat="1" customHeight="1" spans="1:21">
      <c r="A58" s="5">
        <v>55</v>
      </c>
      <c r="B58" s="16" t="s">
        <v>353</v>
      </c>
      <c r="C58" s="16" t="s">
        <v>177</v>
      </c>
      <c r="D58" s="16" t="s">
        <v>213</v>
      </c>
      <c r="E58" s="6" t="s">
        <v>26</v>
      </c>
      <c r="F58" s="15" t="s">
        <v>354</v>
      </c>
      <c r="G58" s="15" t="s">
        <v>355</v>
      </c>
      <c r="H58" s="15" t="s">
        <v>39</v>
      </c>
      <c r="I58" s="15" t="s">
        <v>282</v>
      </c>
      <c r="J58" s="5" t="s">
        <v>31</v>
      </c>
      <c r="K58" s="15" t="s">
        <v>32</v>
      </c>
      <c r="L58" s="15" t="s">
        <v>356</v>
      </c>
      <c r="M58" s="15" t="s">
        <v>357</v>
      </c>
      <c r="N58" s="5"/>
      <c r="O58" s="15" t="s">
        <v>358</v>
      </c>
      <c r="P58" s="11">
        <f t="shared" si="3"/>
        <v>29.3333333333333</v>
      </c>
      <c r="Q58" s="11">
        <v>84.3</v>
      </c>
      <c r="R58" s="5">
        <f t="shared" si="4"/>
        <v>42.15</v>
      </c>
      <c r="S58" s="11">
        <f t="shared" si="5"/>
        <v>71.4833333333333</v>
      </c>
      <c r="T58" s="5">
        <v>1</v>
      </c>
      <c r="U58" s="5"/>
    </row>
    <row r="59" s="1" customFormat="1" customHeight="1" spans="1:21">
      <c r="A59" s="5">
        <v>56</v>
      </c>
      <c r="B59" s="9"/>
      <c r="C59" s="9"/>
      <c r="D59" s="9"/>
      <c r="E59" s="6" t="s">
        <v>26</v>
      </c>
      <c r="F59" s="15" t="s">
        <v>359</v>
      </c>
      <c r="G59" s="15" t="s">
        <v>360</v>
      </c>
      <c r="H59" s="15" t="s">
        <v>29</v>
      </c>
      <c r="I59" s="15" t="s">
        <v>361</v>
      </c>
      <c r="J59" s="5" t="s">
        <v>31</v>
      </c>
      <c r="K59" s="15" t="s">
        <v>32</v>
      </c>
      <c r="L59" s="15" t="s">
        <v>264</v>
      </c>
      <c r="M59" s="15" t="s">
        <v>357</v>
      </c>
      <c r="N59" s="5"/>
      <c r="O59" s="15" t="s">
        <v>362</v>
      </c>
      <c r="P59" s="11">
        <f t="shared" si="3"/>
        <v>29.8666666666667</v>
      </c>
      <c r="Q59" s="11">
        <v>79.7</v>
      </c>
      <c r="R59" s="5">
        <f t="shared" si="4"/>
        <v>39.85</v>
      </c>
      <c r="S59" s="11">
        <f t="shared" si="5"/>
        <v>69.7166666666667</v>
      </c>
      <c r="T59" s="5">
        <v>2</v>
      </c>
      <c r="U59" s="5"/>
    </row>
    <row r="60" s="1" customFormat="1" customHeight="1" spans="1:21">
      <c r="A60" s="5">
        <v>57</v>
      </c>
      <c r="B60" s="9"/>
      <c r="C60" s="9"/>
      <c r="D60" s="9"/>
      <c r="E60" s="6" t="s">
        <v>26</v>
      </c>
      <c r="F60" s="15" t="s">
        <v>363</v>
      </c>
      <c r="G60" s="15" t="s">
        <v>364</v>
      </c>
      <c r="H60" s="15" t="s">
        <v>29</v>
      </c>
      <c r="I60" s="15" t="s">
        <v>365</v>
      </c>
      <c r="J60" s="5" t="s">
        <v>31</v>
      </c>
      <c r="K60" s="15" t="s">
        <v>32</v>
      </c>
      <c r="L60" s="15" t="s">
        <v>264</v>
      </c>
      <c r="M60" s="15" t="s">
        <v>357</v>
      </c>
      <c r="N60" s="5"/>
      <c r="O60" s="15" t="s">
        <v>318</v>
      </c>
      <c r="P60" s="11">
        <f t="shared" si="3"/>
        <v>29.75</v>
      </c>
      <c r="Q60" s="11">
        <v>78.54</v>
      </c>
      <c r="R60" s="5">
        <f t="shared" si="4"/>
        <v>39.27</v>
      </c>
      <c r="S60" s="11">
        <f t="shared" si="5"/>
        <v>69.02</v>
      </c>
      <c r="T60" s="5">
        <v>3</v>
      </c>
      <c r="U60" s="5"/>
    </row>
    <row r="61" s="1" customFormat="1" customHeight="1" spans="1:21">
      <c r="A61" s="5">
        <v>58</v>
      </c>
      <c r="B61" s="8"/>
      <c r="C61" s="8"/>
      <c r="D61" s="8"/>
      <c r="E61" s="6" t="s">
        <v>26</v>
      </c>
      <c r="F61" s="15" t="s">
        <v>366</v>
      </c>
      <c r="G61" s="15" t="s">
        <v>367</v>
      </c>
      <c r="H61" s="15" t="s">
        <v>29</v>
      </c>
      <c r="I61" s="15" t="s">
        <v>368</v>
      </c>
      <c r="J61" s="5" t="s">
        <v>31</v>
      </c>
      <c r="K61" s="15" t="s">
        <v>32</v>
      </c>
      <c r="L61" s="15" t="s">
        <v>252</v>
      </c>
      <c r="M61" s="15" t="s">
        <v>357</v>
      </c>
      <c r="N61" s="5"/>
      <c r="O61" s="15" t="s">
        <v>369</v>
      </c>
      <c r="P61" s="11">
        <f t="shared" si="3"/>
        <v>28.0833333333333</v>
      </c>
      <c r="Q61" s="11">
        <v>74.98</v>
      </c>
      <c r="R61" s="5">
        <f t="shared" si="4"/>
        <v>37.49</v>
      </c>
      <c r="S61" s="11">
        <f t="shared" si="5"/>
        <v>65.5733333333333</v>
      </c>
      <c r="T61" s="5">
        <v>4</v>
      </c>
      <c r="U61" s="5"/>
    </row>
    <row r="62" s="1" customFormat="1" customHeight="1" spans="1:21">
      <c r="A62" s="5">
        <v>59</v>
      </c>
      <c r="B62" s="15" t="s">
        <v>353</v>
      </c>
      <c r="C62" s="15" t="s">
        <v>191</v>
      </c>
      <c r="D62" s="15" t="s">
        <v>25</v>
      </c>
      <c r="E62" s="6" t="s">
        <v>26</v>
      </c>
      <c r="F62" s="15" t="s">
        <v>370</v>
      </c>
      <c r="G62" s="15" t="s">
        <v>371</v>
      </c>
      <c r="H62" s="15" t="s">
        <v>29</v>
      </c>
      <c r="I62" s="15" t="s">
        <v>372</v>
      </c>
      <c r="J62" s="5" t="s">
        <v>31</v>
      </c>
      <c r="K62" s="15" t="s">
        <v>32</v>
      </c>
      <c r="L62" s="15" t="s">
        <v>57</v>
      </c>
      <c r="M62" s="15" t="s">
        <v>106</v>
      </c>
      <c r="N62" s="5"/>
      <c r="O62" s="15" t="s">
        <v>373</v>
      </c>
      <c r="P62" s="11">
        <f t="shared" si="3"/>
        <v>33.25</v>
      </c>
      <c r="Q62" s="11">
        <v>73</v>
      </c>
      <c r="R62" s="5">
        <f t="shared" si="4"/>
        <v>36.5</v>
      </c>
      <c r="S62" s="11">
        <f t="shared" si="5"/>
        <v>69.75</v>
      </c>
      <c r="T62" s="5">
        <v>1</v>
      </c>
      <c r="U62" s="5"/>
    </row>
    <row r="63" s="1" customFormat="1" customHeight="1" spans="1:21">
      <c r="A63" s="5">
        <v>60</v>
      </c>
      <c r="B63" s="15" t="s">
        <v>374</v>
      </c>
      <c r="C63" s="15" t="s">
        <v>375</v>
      </c>
      <c r="D63" s="15" t="s">
        <v>25</v>
      </c>
      <c r="E63" s="10" t="s">
        <v>376</v>
      </c>
      <c r="F63" s="15" t="s">
        <v>377</v>
      </c>
      <c r="G63" s="15" t="s">
        <v>378</v>
      </c>
      <c r="H63" s="15" t="s">
        <v>29</v>
      </c>
      <c r="I63" s="15" t="s">
        <v>202</v>
      </c>
      <c r="J63" s="5" t="s">
        <v>31</v>
      </c>
      <c r="K63" s="15" t="s">
        <v>32</v>
      </c>
      <c r="L63" s="15" t="s">
        <v>379</v>
      </c>
      <c r="M63" s="15" t="s">
        <v>380</v>
      </c>
      <c r="N63" s="5"/>
      <c r="O63" s="15" t="s">
        <v>224</v>
      </c>
      <c r="P63" s="11">
        <f t="shared" si="3"/>
        <v>26.9166666666667</v>
      </c>
      <c r="Q63" s="11">
        <v>84.4</v>
      </c>
      <c r="R63" s="5">
        <f t="shared" si="4"/>
        <v>42.2</v>
      </c>
      <c r="S63" s="11">
        <f t="shared" si="5"/>
        <v>69.1166666666667</v>
      </c>
      <c r="T63" s="5">
        <v>1</v>
      </c>
      <c r="U63" s="5"/>
    </row>
    <row r="64" s="1" customFormat="1" ht="30" customHeight="1" spans="1:21">
      <c r="A64" s="5">
        <v>61</v>
      </c>
      <c r="B64" s="15" t="s">
        <v>374</v>
      </c>
      <c r="C64" s="15" t="s">
        <v>381</v>
      </c>
      <c r="D64" s="15" t="s">
        <v>25</v>
      </c>
      <c r="E64" s="10" t="s">
        <v>376</v>
      </c>
      <c r="F64" s="15" t="s">
        <v>382</v>
      </c>
      <c r="G64" s="15" t="s">
        <v>383</v>
      </c>
      <c r="H64" s="15" t="s">
        <v>39</v>
      </c>
      <c r="I64" s="15" t="s">
        <v>334</v>
      </c>
      <c r="J64" s="5" t="s">
        <v>31</v>
      </c>
      <c r="K64" s="15" t="s">
        <v>32</v>
      </c>
      <c r="L64" s="15" t="s">
        <v>384</v>
      </c>
      <c r="M64" s="15" t="s">
        <v>385</v>
      </c>
      <c r="N64" s="5" t="s">
        <v>386</v>
      </c>
      <c r="O64" s="15" t="s">
        <v>387</v>
      </c>
      <c r="P64" s="11">
        <f t="shared" si="3"/>
        <v>28.3666666666667</v>
      </c>
      <c r="Q64" s="11">
        <v>69.4</v>
      </c>
      <c r="R64" s="5">
        <f t="shared" si="4"/>
        <v>34.7</v>
      </c>
      <c r="S64" s="11">
        <f t="shared" si="5"/>
        <v>63.0666666666667</v>
      </c>
      <c r="T64" s="5">
        <v>1</v>
      </c>
      <c r="U64" s="5"/>
    </row>
    <row r="65" s="1" customFormat="1" customHeight="1" spans="1:21">
      <c r="A65" s="5">
        <v>62</v>
      </c>
      <c r="B65" s="15" t="s">
        <v>388</v>
      </c>
      <c r="C65" s="15" t="s">
        <v>389</v>
      </c>
      <c r="D65" s="15" t="s">
        <v>25</v>
      </c>
      <c r="E65" s="10" t="s">
        <v>376</v>
      </c>
      <c r="F65" s="15" t="s">
        <v>390</v>
      </c>
      <c r="G65" s="15" t="s">
        <v>391</v>
      </c>
      <c r="H65" s="15" t="s">
        <v>29</v>
      </c>
      <c r="I65" s="15" t="s">
        <v>392</v>
      </c>
      <c r="J65" s="5" t="s">
        <v>290</v>
      </c>
      <c r="K65" s="5"/>
      <c r="L65" s="15" t="s">
        <v>384</v>
      </c>
      <c r="M65" s="15" t="s">
        <v>385</v>
      </c>
      <c r="N65" s="15" t="s">
        <v>393</v>
      </c>
      <c r="O65" s="15" t="s">
        <v>394</v>
      </c>
      <c r="P65" s="11">
        <f t="shared" si="3"/>
        <v>18.3166666666667</v>
      </c>
      <c r="Q65" s="11">
        <v>65.8</v>
      </c>
      <c r="R65" s="5">
        <f t="shared" si="4"/>
        <v>32.9</v>
      </c>
      <c r="S65" s="11">
        <f t="shared" si="5"/>
        <v>51.2166666666667</v>
      </c>
      <c r="T65" s="5">
        <v>1</v>
      </c>
      <c r="U65" s="5"/>
    </row>
    <row r="66" s="1" customFormat="1" ht="39" customHeight="1" spans="1:21">
      <c r="A66" s="5">
        <v>63</v>
      </c>
      <c r="B66" s="15" t="s">
        <v>395</v>
      </c>
      <c r="C66" s="15" t="s">
        <v>396</v>
      </c>
      <c r="D66" s="15" t="s">
        <v>25</v>
      </c>
      <c r="E66" s="10" t="s">
        <v>376</v>
      </c>
      <c r="F66" s="15" t="s">
        <v>397</v>
      </c>
      <c r="G66" s="15" t="s">
        <v>398</v>
      </c>
      <c r="H66" s="15" t="s">
        <v>29</v>
      </c>
      <c r="I66" s="15" t="s">
        <v>399</v>
      </c>
      <c r="J66" s="5" t="s">
        <v>290</v>
      </c>
      <c r="K66" s="5"/>
      <c r="L66" s="15" t="s">
        <v>400</v>
      </c>
      <c r="M66" s="15" t="s">
        <v>401</v>
      </c>
      <c r="N66" s="5" t="s">
        <v>402</v>
      </c>
      <c r="O66" s="15" t="s">
        <v>403</v>
      </c>
      <c r="P66" s="11">
        <f t="shared" si="3"/>
        <v>27.05</v>
      </c>
      <c r="Q66" s="11">
        <v>75.34</v>
      </c>
      <c r="R66" s="5">
        <f t="shared" si="4"/>
        <v>37.67</v>
      </c>
      <c r="S66" s="11">
        <f t="shared" si="5"/>
        <v>64.72</v>
      </c>
      <c r="T66" s="5">
        <v>1</v>
      </c>
      <c r="U66" s="5"/>
    </row>
    <row r="67" s="1" customFormat="1" ht="33" customHeight="1" spans="1:21">
      <c r="A67" s="5">
        <v>64</v>
      </c>
      <c r="B67" s="15" t="s">
        <v>395</v>
      </c>
      <c r="C67" s="15" t="s">
        <v>404</v>
      </c>
      <c r="D67" s="15" t="s">
        <v>178</v>
      </c>
      <c r="E67" s="10" t="s">
        <v>376</v>
      </c>
      <c r="F67" s="15" t="s">
        <v>405</v>
      </c>
      <c r="G67" s="15" t="s">
        <v>406</v>
      </c>
      <c r="H67" s="15" t="s">
        <v>29</v>
      </c>
      <c r="I67" s="15" t="s">
        <v>328</v>
      </c>
      <c r="J67" s="5" t="s">
        <v>290</v>
      </c>
      <c r="K67" s="5"/>
      <c r="L67" s="15" t="s">
        <v>252</v>
      </c>
      <c r="M67" s="15" t="s">
        <v>385</v>
      </c>
      <c r="N67" s="15" t="s">
        <v>407</v>
      </c>
      <c r="O67" s="15" t="s">
        <v>408</v>
      </c>
      <c r="P67" s="11">
        <f t="shared" ref="P67:P102" si="6">O67/3*0.5</f>
        <v>24.1666666666667</v>
      </c>
      <c r="Q67" s="11">
        <v>71.1</v>
      </c>
      <c r="R67" s="5">
        <f t="shared" ref="R67:R102" si="7">Q67*0.5</f>
        <v>35.55</v>
      </c>
      <c r="S67" s="11">
        <f t="shared" ref="S67:S102" si="8">P67+R67</f>
        <v>59.7166666666667</v>
      </c>
      <c r="T67" s="5">
        <v>1</v>
      </c>
      <c r="U67" s="5"/>
    </row>
    <row r="68" s="1" customFormat="1" ht="33" customHeight="1" spans="1:21">
      <c r="A68" s="5">
        <v>65</v>
      </c>
      <c r="B68" s="15" t="s">
        <v>395</v>
      </c>
      <c r="C68" s="15" t="s">
        <v>409</v>
      </c>
      <c r="D68" s="15" t="s">
        <v>25</v>
      </c>
      <c r="E68" s="10" t="s">
        <v>376</v>
      </c>
      <c r="F68" s="15" t="s">
        <v>410</v>
      </c>
      <c r="G68" s="15" t="s">
        <v>411</v>
      </c>
      <c r="H68" s="15" t="s">
        <v>29</v>
      </c>
      <c r="I68" s="15" t="s">
        <v>412</v>
      </c>
      <c r="J68" s="5" t="s">
        <v>290</v>
      </c>
      <c r="K68" s="5"/>
      <c r="L68" s="15" t="s">
        <v>413</v>
      </c>
      <c r="M68" s="15" t="s">
        <v>414</v>
      </c>
      <c r="N68" s="15" t="s">
        <v>415</v>
      </c>
      <c r="O68" s="15" t="s">
        <v>416</v>
      </c>
      <c r="P68" s="11">
        <f t="shared" si="6"/>
        <v>24.0833333333333</v>
      </c>
      <c r="Q68" s="11">
        <v>68.5</v>
      </c>
      <c r="R68" s="5">
        <f t="shared" si="7"/>
        <v>34.25</v>
      </c>
      <c r="S68" s="11">
        <f t="shared" si="8"/>
        <v>58.3333333333333</v>
      </c>
      <c r="T68" s="5">
        <v>1</v>
      </c>
      <c r="U68" s="5"/>
    </row>
    <row r="69" s="1" customFormat="1" ht="30" customHeight="1" spans="1:21">
      <c r="A69" s="5">
        <v>66</v>
      </c>
      <c r="B69" s="15" t="s">
        <v>395</v>
      </c>
      <c r="C69" s="15" t="s">
        <v>417</v>
      </c>
      <c r="D69" s="15" t="s">
        <v>25</v>
      </c>
      <c r="E69" s="10" t="s">
        <v>376</v>
      </c>
      <c r="F69" s="15" t="s">
        <v>418</v>
      </c>
      <c r="G69" s="15" t="s">
        <v>419</v>
      </c>
      <c r="H69" s="15" t="s">
        <v>29</v>
      </c>
      <c r="I69" s="15" t="s">
        <v>420</v>
      </c>
      <c r="J69" s="5" t="s">
        <v>31</v>
      </c>
      <c r="K69" s="15" t="s">
        <v>32</v>
      </c>
      <c r="L69" s="15" t="s">
        <v>252</v>
      </c>
      <c r="M69" s="15" t="s">
        <v>414</v>
      </c>
      <c r="N69" s="15" t="s">
        <v>421</v>
      </c>
      <c r="O69" s="15" t="s">
        <v>422</v>
      </c>
      <c r="P69" s="11">
        <f t="shared" si="6"/>
        <v>23.9166666666667</v>
      </c>
      <c r="Q69" s="11">
        <v>72.3</v>
      </c>
      <c r="R69" s="5">
        <f t="shared" si="7"/>
        <v>36.15</v>
      </c>
      <c r="S69" s="11">
        <f t="shared" si="8"/>
        <v>60.0666666666667</v>
      </c>
      <c r="T69" s="5">
        <v>1</v>
      </c>
      <c r="U69" s="5"/>
    </row>
    <row r="70" s="1" customFormat="1" ht="31" customHeight="1" spans="1:21">
      <c r="A70" s="5">
        <v>67</v>
      </c>
      <c r="B70" s="15" t="s">
        <v>395</v>
      </c>
      <c r="C70" s="15" t="s">
        <v>423</v>
      </c>
      <c r="D70" s="15" t="s">
        <v>25</v>
      </c>
      <c r="E70" s="10" t="s">
        <v>376</v>
      </c>
      <c r="F70" s="15" t="s">
        <v>424</v>
      </c>
      <c r="G70" s="15" t="s">
        <v>425</v>
      </c>
      <c r="H70" s="15" t="s">
        <v>29</v>
      </c>
      <c r="I70" s="15" t="s">
        <v>56</v>
      </c>
      <c r="J70" s="5" t="s">
        <v>31</v>
      </c>
      <c r="K70" s="15" t="s">
        <v>32</v>
      </c>
      <c r="L70" s="15" t="s">
        <v>426</v>
      </c>
      <c r="M70" s="15" t="s">
        <v>427</v>
      </c>
      <c r="N70" s="15" t="s">
        <v>428</v>
      </c>
      <c r="O70" s="15" t="s">
        <v>429</v>
      </c>
      <c r="P70" s="11">
        <f t="shared" si="6"/>
        <v>27.8333333333333</v>
      </c>
      <c r="Q70" s="11">
        <v>68.86</v>
      </c>
      <c r="R70" s="5">
        <f t="shared" si="7"/>
        <v>34.43</v>
      </c>
      <c r="S70" s="11">
        <f t="shared" si="8"/>
        <v>62.2633333333333</v>
      </c>
      <c r="T70" s="5">
        <v>1</v>
      </c>
      <c r="U70" s="5"/>
    </row>
    <row r="71" s="1" customFormat="1" ht="29" customHeight="1" spans="1:21">
      <c r="A71" s="5">
        <v>68</v>
      </c>
      <c r="B71" s="15" t="s">
        <v>430</v>
      </c>
      <c r="C71" s="15" t="s">
        <v>177</v>
      </c>
      <c r="D71" s="15" t="s">
        <v>25</v>
      </c>
      <c r="E71" s="6" t="s">
        <v>26</v>
      </c>
      <c r="F71" s="15" t="s">
        <v>431</v>
      </c>
      <c r="G71" s="15" t="s">
        <v>432</v>
      </c>
      <c r="H71" s="15" t="s">
        <v>29</v>
      </c>
      <c r="I71" s="15" t="s">
        <v>433</v>
      </c>
      <c r="J71" s="5" t="s">
        <v>290</v>
      </c>
      <c r="K71" s="5"/>
      <c r="L71" s="15" t="s">
        <v>384</v>
      </c>
      <c r="M71" s="15" t="s">
        <v>401</v>
      </c>
      <c r="N71" s="5" t="s">
        <v>284</v>
      </c>
      <c r="O71" s="15" t="s">
        <v>434</v>
      </c>
      <c r="P71" s="11">
        <f t="shared" si="6"/>
        <v>25.1166666666667</v>
      </c>
      <c r="Q71" s="11">
        <v>74.2</v>
      </c>
      <c r="R71" s="5">
        <f t="shared" si="7"/>
        <v>37.1</v>
      </c>
      <c r="S71" s="11">
        <f t="shared" si="8"/>
        <v>62.2166666666667</v>
      </c>
      <c r="T71" s="5">
        <v>1</v>
      </c>
      <c r="U71" s="5"/>
    </row>
    <row r="72" s="1" customFormat="1" customHeight="1" spans="1:21">
      <c r="A72" s="5">
        <v>69</v>
      </c>
      <c r="B72" s="15" t="s">
        <v>430</v>
      </c>
      <c r="C72" s="15" t="s">
        <v>191</v>
      </c>
      <c r="D72" s="15" t="s">
        <v>25</v>
      </c>
      <c r="E72" s="6" t="s">
        <v>26</v>
      </c>
      <c r="F72" s="15" t="s">
        <v>435</v>
      </c>
      <c r="G72" s="15" t="s">
        <v>436</v>
      </c>
      <c r="H72" s="15" t="s">
        <v>29</v>
      </c>
      <c r="I72" s="15" t="s">
        <v>437</v>
      </c>
      <c r="J72" s="5" t="s">
        <v>31</v>
      </c>
      <c r="K72" s="15" t="s">
        <v>32</v>
      </c>
      <c r="L72" s="15" t="s">
        <v>122</v>
      </c>
      <c r="M72" s="15" t="s">
        <v>129</v>
      </c>
      <c r="N72" s="5"/>
      <c r="O72" s="15" t="s">
        <v>438</v>
      </c>
      <c r="P72" s="11">
        <f t="shared" si="6"/>
        <v>22.4166666666667</v>
      </c>
      <c r="Q72" s="11">
        <v>70.48</v>
      </c>
      <c r="R72" s="5">
        <f t="shared" si="7"/>
        <v>35.24</v>
      </c>
      <c r="S72" s="11">
        <f t="shared" si="8"/>
        <v>57.6566666666667</v>
      </c>
      <c r="T72" s="5">
        <v>1</v>
      </c>
      <c r="U72" s="5"/>
    </row>
    <row r="73" s="1" customFormat="1" customHeight="1" spans="1:21">
      <c r="A73" s="5">
        <v>70</v>
      </c>
      <c r="B73" s="15" t="s">
        <v>439</v>
      </c>
      <c r="C73" s="15" t="s">
        <v>52</v>
      </c>
      <c r="D73" s="15" t="s">
        <v>25</v>
      </c>
      <c r="E73" s="6" t="s">
        <v>26</v>
      </c>
      <c r="F73" s="15" t="s">
        <v>440</v>
      </c>
      <c r="G73" s="15" t="s">
        <v>441</v>
      </c>
      <c r="H73" s="15" t="s">
        <v>29</v>
      </c>
      <c r="I73" s="15" t="s">
        <v>442</v>
      </c>
      <c r="J73" s="5" t="s">
        <v>31</v>
      </c>
      <c r="K73" s="5" t="s">
        <v>258</v>
      </c>
      <c r="L73" s="15" t="s">
        <v>443</v>
      </c>
      <c r="M73" s="15" t="s">
        <v>444</v>
      </c>
      <c r="N73" s="5"/>
      <c r="O73" s="15" t="s">
        <v>445</v>
      </c>
      <c r="P73" s="11">
        <f t="shared" si="6"/>
        <v>36.25</v>
      </c>
      <c r="Q73" s="11">
        <v>78.6</v>
      </c>
      <c r="R73" s="5">
        <f t="shared" si="7"/>
        <v>39.3</v>
      </c>
      <c r="S73" s="11">
        <f t="shared" si="8"/>
        <v>75.55</v>
      </c>
      <c r="T73" s="5">
        <v>1</v>
      </c>
      <c r="U73" s="5"/>
    </row>
    <row r="74" s="1" customFormat="1" customHeight="1" spans="1:21">
      <c r="A74" s="5">
        <v>71</v>
      </c>
      <c r="B74" s="15" t="s">
        <v>439</v>
      </c>
      <c r="C74" s="15" t="s">
        <v>135</v>
      </c>
      <c r="D74" s="15" t="s">
        <v>25</v>
      </c>
      <c r="E74" s="6" t="s">
        <v>26</v>
      </c>
      <c r="F74" s="15" t="s">
        <v>446</v>
      </c>
      <c r="G74" s="15" t="s">
        <v>447</v>
      </c>
      <c r="H74" s="15" t="s">
        <v>39</v>
      </c>
      <c r="I74" s="15" t="s">
        <v>328</v>
      </c>
      <c r="J74" s="5" t="s">
        <v>31</v>
      </c>
      <c r="K74" s="5"/>
      <c r="L74" s="15" t="s">
        <v>117</v>
      </c>
      <c r="M74" s="15" t="s">
        <v>335</v>
      </c>
      <c r="N74" s="5"/>
      <c r="O74" s="15" t="s">
        <v>186</v>
      </c>
      <c r="P74" s="11">
        <f t="shared" si="6"/>
        <v>30.3333333333333</v>
      </c>
      <c r="Q74" s="11">
        <v>84.6</v>
      </c>
      <c r="R74" s="5">
        <f t="shared" si="7"/>
        <v>42.3</v>
      </c>
      <c r="S74" s="11">
        <f t="shared" si="8"/>
        <v>72.6333333333333</v>
      </c>
      <c r="T74" s="5">
        <v>1</v>
      </c>
      <c r="U74" s="5"/>
    </row>
    <row r="75" s="1" customFormat="1" customHeight="1" spans="1:21">
      <c r="A75" s="5">
        <v>72</v>
      </c>
      <c r="B75" s="15" t="s">
        <v>448</v>
      </c>
      <c r="C75" s="15" t="s">
        <v>135</v>
      </c>
      <c r="D75" s="15" t="s">
        <v>25</v>
      </c>
      <c r="E75" s="6" t="s">
        <v>26</v>
      </c>
      <c r="F75" s="15" t="s">
        <v>449</v>
      </c>
      <c r="G75" s="15" t="s">
        <v>450</v>
      </c>
      <c r="H75" s="15" t="s">
        <v>29</v>
      </c>
      <c r="I75" s="15" t="s">
        <v>451</v>
      </c>
      <c r="J75" s="5" t="s">
        <v>31</v>
      </c>
      <c r="K75" s="15" t="s">
        <v>32</v>
      </c>
      <c r="L75" s="15" t="s">
        <v>222</v>
      </c>
      <c r="M75" s="15" t="s">
        <v>308</v>
      </c>
      <c r="N75" s="5"/>
      <c r="O75" s="15" t="s">
        <v>158</v>
      </c>
      <c r="P75" s="11">
        <f t="shared" si="6"/>
        <v>34.3333333333333</v>
      </c>
      <c r="Q75" s="11">
        <v>70.5</v>
      </c>
      <c r="R75" s="5">
        <f t="shared" si="7"/>
        <v>35.25</v>
      </c>
      <c r="S75" s="11">
        <f t="shared" si="8"/>
        <v>69.5833333333333</v>
      </c>
      <c r="T75" s="5">
        <v>1</v>
      </c>
      <c r="U75" s="5"/>
    </row>
    <row r="76" s="1" customFormat="1" customHeight="1" spans="1:21">
      <c r="A76" s="5">
        <v>73</v>
      </c>
      <c r="B76" s="15" t="s">
        <v>452</v>
      </c>
      <c r="C76" s="15" t="s">
        <v>177</v>
      </c>
      <c r="D76" s="15" t="s">
        <v>25</v>
      </c>
      <c r="E76" s="6" t="s">
        <v>26</v>
      </c>
      <c r="F76" s="15" t="s">
        <v>453</v>
      </c>
      <c r="G76" s="15" t="s">
        <v>454</v>
      </c>
      <c r="H76" s="15" t="s">
        <v>29</v>
      </c>
      <c r="I76" s="15" t="s">
        <v>455</v>
      </c>
      <c r="J76" s="5" t="s">
        <v>31</v>
      </c>
      <c r="K76" s="15" t="s">
        <v>32</v>
      </c>
      <c r="L76" s="15" t="s">
        <v>80</v>
      </c>
      <c r="M76" s="15" t="s">
        <v>81</v>
      </c>
      <c r="N76" s="5"/>
      <c r="O76" s="15" t="s">
        <v>247</v>
      </c>
      <c r="P76" s="11">
        <f t="shared" si="6"/>
        <v>33.1666666666667</v>
      </c>
      <c r="Q76" s="11">
        <v>70.9</v>
      </c>
      <c r="R76" s="5">
        <f t="shared" si="7"/>
        <v>35.45</v>
      </c>
      <c r="S76" s="11">
        <f t="shared" si="8"/>
        <v>68.6166666666667</v>
      </c>
      <c r="T76" s="5">
        <v>1</v>
      </c>
      <c r="U76" s="5"/>
    </row>
    <row r="77" s="1" customFormat="1" ht="34" customHeight="1" spans="1:21">
      <c r="A77" s="5">
        <v>74</v>
      </c>
      <c r="B77" s="15" t="s">
        <v>452</v>
      </c>
      <c r="C77" s="15" t="s">
        <v>191</v>
      </c>
      <c r="D77" s="15" t="s">
        <v>25</v>
      </c>
      <c r="E77" s="6" t="s">
        <v>26</v>
      </c>
      <c r="F77" s="15" t="s">
        <v>456</v>
      </c>
      <c r="G77" s="15" t="s">
        <v>457</v>
      </c>
      <c r="H77" s="15" t="s">
        <v>39</v>
      </c>
      <c r="I77" s="15" t="s">
        <v>116</v>
      </c>
      <c r="J77" s="5" t="s">
        <v>31</v>
      </c>
      <c r="K77" s="15" t="s">
        <v>458</v>
      </c>
      <c r="L77" s="15" t="s">
        <v>459</v>
      </c>
      <c r="M77" s="15" t="s">
        <v>460</v>
      </c>
      <c r="N77" s="5"/>
      <c r="O77" s="15" t="s">
        <v>461</v>
      </c>
      <c r="P77" s="11">
        <f t="shared" si="6"/>
        <v>32.1666666666667</v>
      </c>
      <c r="Q77" s="11">
        <v>81.1</v>
      </c>
      <c r="R77" s="5">
        <f t="shared" si="7"/>
        <v>40.55</v>
      </c>
      <c r="S77" s="11">
        <f t="shared" si="8"/>
        <v>72.7166666666667</v>
      </c>
      <c r="T77" s="5">
        <v>1</v>
      </c>
      <c r="U77" s="5"/>
    </row>
    <row r="78" s="1" customFormat="1" customHeight="1" spans="1:21">
      <c r="A78" s="5">
        <v>75</v>
      </c>
      <c r="B78" s="15" t="s">
        <v>452</v>
      </c>
      <c r="C78" s="15" t="s">
        <v>196</v>
      </c>
      <c r="D78" s="15" t="s">
        <v>25</v>
      </c>
      <c r="E78" s="6" t="s">
        <v>26</v>
      </c>
      <c r="F78" s="15" t="s">
        <v>462</v>
      </c>
      <c r="G78" s="15" t="s">
        <v>463</v>
      </c>
      <c r="H78" s="15" t="s">
        <v>29</v>
      </c>
      <c r="I78" s="15" t="s">
        <v>128</v>
      </c>
      <c r="J78" s="5" t="s">
        <v>31</v>
      </c>
      <c r="K78" s="15" t="s">
        <v>32</v>
      </c>
      <c r="L78" s="15" t="s">
        <v>464</v>
      </c>
      <c r="M78" s="15" t="s">
        <v>106</v>
      </c>
      <c r="N78" s="5"/>
      <c r="O78" s="15" t="s">
        <v>465</v>
      </c>
      <c r="P78" s="11">
        <f t="shared" si="6"/>
        <v>31.0833333333333</v>
      </c>
      <c r="Q78" s="11">
        <v>75.6</v>
      </c>
      <c r="R78" s="5">
        <f t="shared" si="7"/>
        <v>37.8</v>
      </c>
      <c r="S78" s="11">
        <f t="shared" si="8"/>
        <v>68.8833333333333</v>
      </c>
      <c r="T78" s="5">
        <v>1</v>
      </c>
      <c r="U78" s="5"/>
    </row>
    <row r="79" s="1" customFormat="1" customHeight="1" spans="1:21">
      <c r="A79" s="5">
        <v>76</v>
      </c>
      <c r="B79" s="16" t="s">
        <v>466</v>
      </c>
      <c r="C79" s="16" t="s">
        <v>52</v>
      </c>
      <c r="D79" s="16" t="s">
        <v>53</v>
      </c>
      <c r="E79" s="6" t="s">
        <v>26</v>
      </c>
      <c r="F79" s="15" t="s">
        <v>467</v>
      </c>
      <c r="G79" s="15" t="s">
        <v>468</v>
      </c>
      <c r="H79" s="15" t="s">
        <v>29</v>
      </c>
      <c r="I79" s="15" t="s">
        <v>306</v>
      </c>
      <c r="J79" s="5" t="s">
        <v>31</v>
      </c>
      <c r="K79" s="15" t="s">
        <v>32</v>
      </c>
      <c r="L79" s="15" t="s">
        <v>469</v>
      </c>
      <c r="M79" s="15" t="s">
        <v>106</v>
      </c>
      <c r="N79" s="5"/>
      <c r="O79" s="15" t="s">
        <v>470</v>
      </c>
      <c r="P79" s="11">
        <f t="shared" si="6"/>
        <v>29.5833333333333</v>
      </c>
      <c r="Q79" s="11">
        <v>78.3</v>
      </c>
      <c r="R79" s="5">
        <f t="shared" si="7"/>
        <v>39.15</v>
      </c>
      <c r="S79" s="11">
        <f t="shared" si="8"/>
        <v>68.7333333333333</v>
      </c>
      <c r="T79" s="5">
        <v>1</v>
      </c>
      <c r="U79" s="5"/>
    </row>
    <row r="80" s="1" customFormat="1" customHeight="1" spans="1:21">
      <c r="A80" s="5">
        <v>77</v>
      </c>
      <c r="B80" s="8"/>
      <c r="C80" s="8"/>
      <c r="D80" s="8"/>
      <c r="E80" s="6" t="s">
        <v>26</v>
      </c>
      <c r="F80" s="15" t="s">
        <v>471</v>
      </c>
      <c r="G80" s="15" t="s">
        <v>472</v>
      </c>
      <c r="H80" s="15" t="s">
        <v>29</v>
      </c>
      <c r="I80" s="15" t="s">
        <v>306</v>
      </c>
      <c r="J80" s="5" t="s">
        <v>31</v>
      </c>
      <c r="K80" s="15" t="s">
        <v>32</v>
      </c>
      <c r="L80" s="15" t="s">
        <v>57</v>
      </c>
      <c r="M80" s="15" t="s">
        <v>106</v>
      </c>
      <c r="N80" s="5"/>
      <c r="O80" s="15" t="s">
        <v>473</v>
      </c>
      <c r="P80" s="11">
        <f t="shared" si="6"/>
        <v>27.6666666666667</v>
      </c>
      <c r="Q80" s="11">
        <v>81.2</v>
      </c>
      <c r="R80" s="5">
        <f t="shared" si="7"/>
        <v>40.6</v>
      </c>
      <c r="S80" s="11">
        <f t="shared" si="8"/>
        <v>68.2666666666667</v>
      </c>
      <c r="T80" s="5">
        <v>2</v>
      </c>
      <c r="U80" s="5"/>
    </row>
    <row r="81" s="1" customFormat="1" customHeight="1" spans="1:21">
      <c r="A81" s="5">
        <v>78</v>
      </c>
      <c r="B81" s="15" t="s">
        <v>474</v>
      </c>
      <c r="C81" s="15" t="s">
        <v>52</v>
      </c>
      <c r="D81" s="15" t="s">
        <v>25</v>
      </c>
      <c r="E81" s="6" t="s">
        <v>26</v>
      </c>
      <c r="F81" s="15" t="s">
        <v>475</v>
      </c>
      <c r="G81" s="15" t="s">
        <v>476</v>
      </c>
      <c r="H81" s="15" t="s">
        <v>29</v>
      </c>
      <c r="I81" s="15" t="s">
        <v>477</v>
      </c>
      <c r="J81" s="5" t="s">
        <v>31</v>
      </c>
      <c r="K81" s="15" t="s">
        <v>32</v>
      </c>
      <c r="L81" s="15" t="s">
        <v>478</v>
      </c>
      <c r="M81" s="15" t="s">
        <v>129</v>
      </c>
      <c r="N81" s="5"/>
      <c r="O81" s="15" t="s">
        <v>479</v>
      </c>
      <c r="P81" s="13">
        <f t="shared" si="6"/>
        <v>28</v>
      </c>
      <c r="Q81" s="13">
        <v>75.4</v>
      </c>
      <c r="R81" s="14">
        <f t="shared" si="7"/>
        <v>37.7</v>
      </c>
      <c r="S81" s="13">
        <f t="shared" si="8"/>
        <v>65.7</v>
      </c>
      <c r="T81" s="14">
        <v>2</v>
      </c>
      <c r="U81" s="5" t="s">
        <v>278</v>
      </c>
    </row>
    <row r="82" s="1" customFormat="1" customHeight="1" spans="1:21">
      <c r="A82" s="5">
        <v>79</v>
      </c>
      <c r="B82" s="15" t="s">
        <v>480</v>
      </c>
      <c r="C82" s="15" t="s">
        <v>24</v>
      </c>
      <c r="D82" s="15" t="s">
        <v>25</v>
      </c>
      <c r="E82" s="6" t="s">
        <v>26</v>
      </c>
      <c r="F82" s="15" t="s">
        <v>481</v>
      </c>
      <c r="G82" s="15" t="s">
        <v>482</v>
      </c>
      <c r="H82" s="15" t="s">
        <v>29</v>
      </c>
      <c r="I82" s="15" t="s">
        <v>483</v>
      </c>
      <c r="J82" s="5" t="s">
        <v>31</v>
      </c>
      <c r="K82" s="15" t="s">
        <v>32</v>
      </c>
      <c r="L82" s="15" t="s">
        <v>484</v>
      </c>
      <c r="M82" s="15" t="s">
        <v>485</v>
      </c>
      <c r="N82" s="5"/>
      <c r="O82" s="15" t="s">
        <v>247</v>
      </c>
      <c r="P82" s="11">
        <f t="shared" si="6"/>
        <v>33.1666666666667</v>
      </c>
      <c r="Q82" s="11">
        <v>76.4</v>
      </c>
      <c r="R82" s="5">
        <f t="shared" si="7"/>
        <v>38.2</v>
      </c>
      <c r="S82" s="11">
        <f t="shared" si="8"/>
        <v>71.3666666666667</v>
      </c>
      <c r="T82" s="5">
        <v>1</v>
      </c>
      <c r="U82" s="5"/>
    </row>
    <row r="83" s="1" customFormat="1" customHeight="1" spans="1:21">
      <c r="A83" s="5">
        <v>80</v>
      </c>
      <c r="B83" s="15" t="s">
        <v>480</v>
      </c>
      <c r="C83" s="15" t="s">
        <v>36</v>
      </c>
      <c r="D83" s="15" t="s">
        <v>25</v>
      </c>
      <c r="E83" s="6" t="s">
        <v>26</v>
      </c>
      <c r="F83" s="15" t="s">
        <v>486</v>
      </c>
      <c r="G83" s="15" t="s">
        <v>487</v>
      </c>
      <c r="H83" s="15" t="s">
        <v>29</v>
      </c>
      <c r="I83" s="15" t="s">
        <v>351</v>
      </c>
      <c r="J83" s="5" t="s">
        <v>31</v>
      </c>
      <c r="K83" s="15" t="s">
        <v>32</v>
      </c>
      <c r="L83" s="15" t="s">
        <v>57</v>
      </c>
      <c r="M83" s="15" t="s">
        <v>106</v>
      </c>
      <c r="N83" s="5"/>
      <c r="O83" s="15" t="s">
        <v>488</v>
      </c>
      <c r="P83" s="11">
        <f t="shared" si="6"/>
        <v>29.1666666666667</v>
      </c>
      <c r="Q83" s="11">
        <v>78.6</v>
      </c>
      <c r="R83" s="5">
        <f t="shared" si="7"/>
        <v>39.3</v>
      </c>
      <c r="S83" s="11">
        <f t="shared" si="8"/>
        <v>68.4666666666667</v>
      </c>
      <c r="T83" s="5">
        <v>1</v>
      </c>
      <c r="U83" s="5"/>
    </row>
    <row r="84" s="1" customFormat="1" customHeight="1" spans="1:21">
      <c r="A84" s="5">
        <v>81</v>
      </c>
      <c r="B84" s="15" t="s">
        <v>480</v>
      </c>
      <c r="C84" s="15" t="s">
        <v>44</v>
      </c>
      <c r="D84" s="15" t="s">
        <v>25</v>
      </c>
      <c r="E84" s="6" t="s">
        <v>26</v>
      </c>
      <c r="F84" s="15" t="s">
        <v>489</v>
      </c>
      <c r="G84" s="15" t="s">
        <v>490</v>
      </c>
      <c r="H84" s="15" t="s">
        <v>29</v>
      </c>
      <c r="I84" s="15" t="s">
        <v>491</v>
      </c>
      <c r="J84" s="5" t="s">
        <v>31</v>
      </c>
      <c r="K84" s="15" t="s">
        <v>32</v>
      </c>
      <c r="L84" s="15" t="s">
        <v>80</v>
      </c>
      <c r="M84" s="15" t="s">
        <v>492</v>
      </c>
      <c r="N84" s="5"/>
      <c r="O84" s="15" t="s">
        <v>493</v>
      </c>
      <c r="P84" s="11">
        <f t="shared" si="6"/>
        <v>29.8333333333333</v>
      </c>
      <c r="Q84" s="11">
        <v>75.1</v>
      </c>
      <c r="R84" s="5">
        <f t="shared" si="7"/>
        <v>37.55</v>
      </c>
      <c r="S84" s="11">
        <f t="shared" si="8"/>
        <v>67.3833333333333</v>
      </c>
      <c r="T84" s="5">
        <v>1</v>
      </c>
      <c r="U84" s="5"/>
    </row>
    <row r="85" s="1" customFormat="1" customHeight="1" spans="1:21">
      <c r="A85" s="5">
        <v>82</v>
      </c>
      <c r="B85" s="15" t="s">
        <v>494</v>
      </c>
      <c r="C85" s="15" t="s">
        <v>52</v>
      </c>
      <c r="D85" s="15" t="s">
        <v>25</v>
      </c>
      <c r="E85" s="6" t="s">
        <v>26</v>
      </c>
      <c r="F85" s="15" t="s">
        <v>495</v>
      </c>
      <c r="G85" s="15" t="s">
        <v>496</v>
      </c>
      <c r="H85" s="15" t="s">
        <v>39</v>
      </c>
      <c r="I85" s="15" t="s">
        <v>30</v>
      </c>
      <c r="J85" s="5" t="s">
        <v>290</v>
      </c>
      <c r="K85" s="5"/>
      <c r="L85" s="15" t="s">
        <v>497</v>
      </c>
      <c r="M85" s="15" t="s">
        <v>498</v>
      </c>
      <c r="N85" s="5"/>
      <c r="O85" s="15" t="s">
        <v>499</v>
      </c>
      <c r="P85" s="11">
        <f t="shared" si="6"/>
        <v>31.4166666666667</v>
      </c>
      <c r="Q85" s="11">
        <v>80.5</v>
      </c>
      <c r="R85" s="5">
        <f t="shared" si="7"/>
        <v>40.25</v>
      </c>
      <c r="S85" s="11">
        <f t="shared" si="8"/>
        <v>71.6666666666667</v>
      </c>
      <c r="T85" s="5">
        <v>1</v>
      </c>
      <c r="U85" s="5"/>
    </row>
    <row r="86" s="1" customFormat="1" customHeight="1" spans="1:21">
      <c r="A86" s="5">
        <v>83</v>
      </c>
      <c r="B86" s="15" t="s">
        <v>500</v>
      </c>
      <c r="C86" s="15" t="s">
        <v>24</v>
      </c>
      <c r="D86" s="15" t="s">
        <v>25</v>
      </c>
      <c r="E86" s="6" t="s">
        <v>26</v>
      </c>
      <c r="F86" s="15" t="s">
        <v>501</v>
      </c>
      <c r="G86" s="15" t="s">
        <v>502</v>
      </c>
      <c r="H86" s="15" t="s">
        <v>29</v>
      </c>
      <c r="I86" s="15" t="s">
        <v>503</v>
      </c>
      <c r="J86" s="5" t="s">
        <v>290</v>
      </c>
      <c r="K86" s="5"/>
      <c r="L86" s="15" t="s">
        <v>504</v>
      </c>
      <c r="M86" s="15" t="s">
        <v>505</v>
      </c>
      <c r="N86" s="5"/>
      <c r="O86" s="15" t="s">
        <v>506</v>
      </c>
      <c r="P86" s="11">
        <f t="shared" si="6"/>
        <v>26.3333333333333</v>
      </c>
      <c r="Q86" s="11">
        <v>76.68</v>
      </c>
      <c r="R86" s="5">
        <f t="shared" si="7"/>
        <v>38.34</v>
      </c>
      <c r="S86" s="11">
        <f t="shared" si="8"/>
        <v>64.6733333333333</v>
      </c>
      <c r="T86" s="5">
        <v>1</v>
      </c>
      <c r="U86" s="5"/>
    </row>
    <row r="87" s="1" customFormat="1" customHeight="1" spans="1:21">
      <c r="A87" s="5">
        <v>84</v>
      </c>
      <c r="B87" s="15" t="s">
        <v>500</v>
      </c>
      <c r="C87" s="15" t="s">
        <v>36</v>
      </c>
      <c r="D87" s="15" t="s">
        <v>25</v>
      </c>
      <c r="E87" s="6" t="s">
        <v>26</v>
      </c>
      <c r="F87" s="15" t="s">
        <v>507</v>
      </c>
      <c r="G87" s="15" t="s">
        <v>508</v>
      </c>
      <c r="H87" s="15" t="s">
        <v>39</v>
      </c>
      <c r="I87" s="15" t="s">
        <v>509</v>
      </c>
      <c r="J87" s="5" t="s">
        <v>31</v>
      </c>
      <c r="K87" s="15" t="s">
        <v>32</v>
      </c>
      <c r="L87" s="15" t="s">
        <v>346</v>
      </c>
      <c r="M87" s="15" t="s">
        <v>129</v>
      </c>
      <c r="N87" s="5"/>
      <c r="O87" s="15" t="s">
        <v>510</v>
      </c>
      <c r="P87" s="11">
        <f t="shared" si="6"/>
        <v>30.5833333333333</v>
      </c>
      <c r="Q87" s="11">
        <v>77.6</v>
      </c>
      <c r="R87" s="5">
        <f t="shared" si="7"/>
        <v>38.8</v>
      </c>
      <c r="S87" s="11">
        <f t="shared" si="8"/>
        <v>69.3833333333333</v>
      </c>
      <c r="T87" s="5">
        <v>1</v>
      </c>
      <c r="U87" s="5"/>
    </row>
    <row r="88" s="1" customFormat="1" customHeight="1" spans="1:21">
      <c r="A88" s="5">
        <v>85</v>
      </c>
      <c r="B88" s="15" t="s">
        <v>511</v>
      </c>
      <c r="C88" s="15" t="s">
        <v>135</v>
      </c>
      <c r="D88" s="15" t="s">
        <v>25</v>
      </c>
      <c r="E88" s="6" t="s">
        <v>26</v>
      </c>
      <c r="F88" s="15" t="s">
        <v>512</v>
      </c>
      <c r="G88" s="15" t="s">
        <v>513</v>
      </c>
      <c r="H88" s="15" t="s">
        <v>29</v>
      </c>
      <c r="I88" s="15" t="s">
        <v>514</v>
      </c>
      <c r="J88" s="5" t="s">
        <v>31</v>
      </c>
      <c r="K88" s="15" t="s">
        <v>32</v>
      </c>
      <c r="L88" s="15" t="s">
        <v>515</v>
      </c>
      <c r="M88" s="15" t="s">
        <v>308</v>
      </c>
      <c r="N88" s="5"/>
      <c r="O88" s="15" t="s">
        <v>82</v>
      </c>
      <c r="P88" s="11">
        <f t="shared" si="6"/>
        <v>30.6666666666667</v>
      </c>
      <c r="Q88" s="11">
        <v>84.3</v>
      </c>
      <c r="R88" s="5">
        <f t="shared" si="7"/>
        <v>42.15</v>
      </c>
      <c r="S88" s="11">
        <f t="shared" si="8"/>
        <v>72.8166666666667</v>
      </c>
      <c r="T88" s="5">
        <v>1</v>
      </c>
      <c r="U88" s="5"/>
    </row>
    <row r="89" s="1" customFormat="1" customHeight="1" spans="1:21">
      <c r="A89" s="5">
        <v>86</v>
      </c>
      <c r="B89" s="15" t="s">
        <v>516</v>
      </c>
      <c r="C89" s="15" t="s">
        <v>177</v>
      </c>
      <c r="D89" s="15" t="s">
        <v>25</v>
      </c>
      <c r="E89" s="6" t="s">
        <v>26</v>
      </c>
      <c r="F89" s="15" t="s">
        <v>517</v>
      </c>
      <c r="G89" s="15" t="s">
        <v>518</v>
      </c>
      <c r="H89" s="15" t="s">
        <v>29</v>
      </c>
      <c r="I89" s="15" t="s">
        <v>202</v>
      </c>
      <c r="J89" s="5" t="s">
        <v>31</v>
      </c>
      <c r="K89" s="15" t="s">
        <v>32</v>
      </c>
      <c r="L89" s="15" t="s">
        <v>122</v>
      </c>
      <c r="M89" s="15" t="s">
        <v>106</v>
      </c>
      <c r="N89" s="5"/>
      <c r="O89" s="15" t="s">
        <v>519</v>
      </c>
      <c r="P89" s="11">
        <f t="shared" si="6"/>
        <v>35.6666666666667</v>
      </c>
      <c r="Q89" s="11">
        <v>81.2</v>
      </c>
      <c r="R89" s="5">
        <f t="shared" si="7"/>
        <v>40.6</v>
      </c>
      <c r="S89" s="11">
        <f t="shared" si="8"/>
        <v>76.2666666666667</v>
      </c>
      <c r="T89" s="5">
        <v>1</v>
      </c>
      <c r="U89" s="5"/>
    </row>
    <row r="90" s="1" customFormat="1" customHeight="1" spans="1:21">
      <c r="A90" s="5">
        <v>87</v>
      </c>
      <c r="B90" s="15" t="s">
        <v>516</v>
      </c>
      <c r="C90" s="15" t="s">
        <v>191</v>
      </c>
      <c r="D90" s="15" t="s">
        <v>25</v>
      </c>
      <c r="E90" s="6" t="s">
        <v>26</v>
      </c>
      <c r="F90" s="15" t="s">
        <v>520</v>
      </c>
      <c r="G90" s="15" t="s">
        <v>521</v>
      </c>
      <c r="H90" s="15" t="s">
        <v>29</v>
      </c>
      <c r="I90" s="15" t="s">
        <v>296</v>
      </c>
      <c r="J90" s="5" t="s">
        <v>31</v>
      </c>
      <c r="K90" s="15" t="s">
        <v>32</v>
      </c>
      <c r="L90" s="15" t="s">
        <v>522</v>
      </c>
      <c r="M90" s="15" t="s">
        <v>523</v>
      </c>
      <c r="N90" s="5"/>
      <c r="O90" s="15" t="s">
        <v>186</v>
      </c>
      <c r="P90" s="11">
        <f t="shared" si="6"/>
        <v>30.3333333333333</v>
      </c>
      <c r="Q90" s="11">
        <v>82.9</v>
      </c>
      <c r="R90" s="5">
        <f t="shared" si="7"/>
        <v>41.45</v>
      </c>
      <c r="S90" s="11">
        <f t="shared" si="8"/>
        <v>71.7833333333333</v>
      </c>
      <c r="T90" s="5">
        <v>1</v>
      </c>
      <c r="U90" s="5"/>
    </row>
    <row r="91" s="1" customFormat="1" customHeight="1" spans="1:21">
      <c r="A91" s="5">
        <v>88</v>
      </c>
      <c r="B91" s="15" t="s">
        <v>516</v>
      </c>
      <c r="C91" s="15" t="s">
        <v>24</v>
      </c>
      <c r="D91" s="15" t="s">
        <v>25</v>
      </c>
      <c r="E91" s="6" t="s">
        <v>26</v>
      </c>
      <c r="F91" s="15" t="s">
        <v>524</v>
      </c>
      <c r="G91" s="15" t="s">
        <v>525</v>
      </c>
      <c r="H91" s="15" t="s">
        <v>29</v>
      </c>
      <c r="I91" s="15" t="s">
        <v>282</v>
      </c>
      <c r="J91" s="5" t="s">
        <v>31</v>
      </c>
      <c r="K91" s="15" t="s">
        <v>32</v>
      </c>
      <c r="L91" s="15" t="s">
        <v>80</v>
      </c>
      <c r="M91" s="5" t="s">
        <v>112</v>
      </c>
      <c r="N91" s="5"/>
      <c r="O91" s="15" t="s">
        <v>82</v>
      </c>
      <c r="P91" s="11">
        <f t="shared" si="6"/>
        <v>30.6666666666667</v>
      </c>
      <c r="Q91" s="11">
        <v>84.4</v>
      </c>
      <c r="R91" s="5">
        <f t="shared" si="7"/>
        <v>42.2</v>
      </c>
      <c r="S91" s="11">
        <f t="shared" si="8"/>
        <v>72.8666666666667</v>
      </c>
      <c r="T91" s="5">
        <v>1</v>
      </c>
      <c r="U91" s="5"/>
    </row>
    <row r="92" s="1" customFormat="1" customHeight="1" spans="1:21">
      <c r="A92" s="5">
        <v>89</v>
      </c>
      <c r="B92" s="15" t="s">
        <v>516</v>
      </c>
      <c r="C92" s="15" t="s">
        <v>36</v>
      </c>
      <c r="D92" s="15" t="s">
        <v>25</v>
      </c>
      <c r="E92" s="6" t="s">
        <v>26</v>
      </c>
      <c r="F92" s="15" t="s">
        <v>526</v>
      </c>
      <c r="G92" s="15" t="s">
        <v>527</v>
      </c>
      <c r="H92" s="15" t="s">
        <v>39</v>
      </c>
      <c r="I92" s="15" t="s">
        <v>528</v>
      </c>
      <c r="J92" s="5" t="s">
        <v>31</v>
      </c>
      <c r="K92" s="15" t="s">
        <v>32</v>
      </c>
      <c r="L92" s="15" t="s">
        <v>529</v>
      </c>
      <c r="M92" s="15" t="s">
        <v>276</v>
      </c>
      <c r="N92" s="5"/>
      <c r="O92" s="15" t="s">
        <v>75</v>
      </c>
      <c r="P92" s="11">
        <f t="shared" si="6"/>
        <v>33.3333333333333</v>
      </c>
      <c r="Q92" s="11">
        <v>74.96</v>
      </c>
      <c r="R92" s="5">
        <f t="shared" si="7"/>
        <v>37.48</v>
      </c>
      <c r="S92" s="11">
        <f t="shared" si="8"/>
        <v>70.8133333333333</v>
      </c>
      <c r="T92" s="5">
        <v>1</v>
      </c>
      <c r="U92" s="5"/>
    </row>
    <row r="93" s="1" customFormat="1" customHeight="1" spans="1:21">
      <c r="A93" s="5">
        <v>90</v>
      </c>
      <c r="B93" s="15" t="s">
        <v>530</v>
      </c>
      <c r="C93" s="15" t="s">
        <v>135</v>
      </c>
      <c r="D93" s="15" t="s">
        <v>25</v>
      </c>
      <c r="E93" s="6" t="s">
        <v>26</v>
      </c>
      <c r="F93" s="15" t="s">
        <v>531</v>
      </c>
      <c r="G93" s="15" t="s">
        <v>532</v>
      </c>
      <c r="H93" s="15" t="s">
        <v>39</v>
      </c>
      <c r="I93" s="15" t="s">
        <v>533</v>
      </c>
      <c r="J93" s="5" t="s">
        <v>31</v>
      </c>
      <c r="K93" s="15" t="s">
        <v>32</v>
      </c>
      <c r="L93" s="15" t="s">
        <v>534</v>
      </c>
      <c r="M93" s="15" t="s">
        <v>535</v>
      </c>
      <c r="N93" s="5"/>
      <c r="O93" s="15" t="s">
        <v>488</v>
      </c>
      <c r="P93" s="11">
        <f t="shared" si="6"/>
        <v>29.1666666666667</v>
      </c>
      <c r="Q93" s="11">
        <v>81</v>
      </c>
      <c r="R93" s="5">
        <f t="shared" si="7"/>
        <v>40.5</v>
      </c>
      <c r="S93" s="11">
        <f t="shared" si="8"/>
        <v>69.6666666666667</v>
      </c>
      <c r="T93" s="5">
        <v>1</v>
      </c>
      <c r="U93" s="5"/>
    </row>
    <row r="94" s="1" customFormat="1" customHeight="1" spans="1:21">
      <c r="A94" s="5">
        <v>91</v>
      </c>
      <c r="B94" s="15" t="s">
        <v>536</v>
      </c>
      <c r="C94" s="15" t="s">
        <v>135</v>
      </c>
      <c r="D94" s="15" t="s">
        <v>25</v>
      </c>
      <c r="E94" s="6" t="s">
        <v>26</v>
      </c>
      <c r="F94" s="15" t="s">
        <v>537</v>
      </c>
      <c r="G94" s="15" t="s">
        <v>538</v>
      </c>
      <c r="H94" s="15" t="s">
        <v>29</v>
      </c>
      <c r="I94" s="15" t="s">
        <v>539</v>
      </c>
      <c r="J94" s="5" t="s">
        <v>290</v>
      </c>
      <c r="K94" s="5"/>
      <c r="L94" s="15" t="s">
        <v>540</v>
      </c>
      <c r="M94" s="15" t="s">
        <v>234</v>
      </c>
      <c r="N94" s="5"/>
      <c r="O94" s="15" t="s">
        <v>541</v>
      </c>
      <c r="P94" s="11">
        <f t="shared" si="6"/>
        <v>25.5833333333333</v>
      </c>
      <c r="Q94" s="11">
        <v>74.76</v>
      </c>
      <c r="R94" s="5">
        <f t="shared" si="7"/>
        <v>37.38</v>
      </c>
      <c r="S94" s="11">
        <f t="shared" si="8"/>
        <v>62.9633333333333</v>
      </c>
      <c r="T94" s="5">
        <v>1</v>
      </c>
      <c r="U94" s="5"/>
    </row>
    <row r="95" s="1" customFormat="1" customHeight="1" spans="1:21">
      <c r="A95" s="5">
        <v>92</v>
      </c>
      <c r="B95" s="15" t="s">
        <v>542</v>
      </c>
      <c r="C95" s="15" t="s">
        <v>177</v>
      </c>
      <c r="D95" s="15" t="s">
        <v>53</v>
      </c>
      <c r="E95" s="6" t="s">
        <v>26</v>
      </c>
      <c r="F95" s="15" t="s">
        <v>543</v>
      </c>
      <c r="G95" s="15" t="s">
        <v>544</v>
      </c>
      <c r="H95" s="15" t="s">
        <v>39</v>
      </c>
      <c r="I95" s="15" t="s">
        <v>545</v>
      </c>
      <c r="J95" s="5" t="s">
        <v>31</v>
      </c>
      <c r="K95" s="5"/>
      <c r="L95" s="15" t="s">
        <v>515</v>
      </c>
      <c r="M95" s="15" t="s">
        <v>335</v>
      </c>
      <c r="N95" s="5"/>
      <c r="O95" s="15" t="s">
        <v>546</v>
      </c>
      <c r="P95" s="11">
        <f t="shared" si="6"/>
        <v>26.8333333333333</v>
      </c>
      <c r="Q95" s="11">
        <v>74.3</v>
      </c>
      <c r="R95" s="5">
        <f t="shared" si="7"/>
        <v>37.15</v>
      </c>
      <c r="S95" s="11">
        <f t="shared" si="8"/>
        <v>63.9833333333333</v>
      </c>
      <c r="T95" s="5">
        <v>1</v>
      </c>
      <c r="U95" s="5"/>
    </row>
    <row r="96" s="1" customFormat="1" customHeight="1" spans="1:21">
      <c r="A96" s="5">
        <v>93</v>
      </c>
      <c r="B96" s="15" t="s">
        <v>547</v>
      </c>
      <c r="C96" s="15" t="s">
        <v>177</v>
      </c>
      <c r="D96" s="15" t="s">
        <v>25</v>
      </c>
      <c r="E96" s="6" t="s">
        <v>26</v>
      </c>
      <c r="F96" s="15" t="s">
        <v>548</v>
      </c>
      <c r="G96" s="15" t="s">
        <v>549</v>
      </c>
      <c r="H96" s="15" t="s">
        <v>29</v>
      </c>
      <c r="I96" s="15" t="s">
        <v>202</v>
      </c>
      <c r="J96" s="5" t="s">
        <v>31</v>
      </c>
      <c r="K96" s="5"/>
      <c r="L96" s="15" t="s">
        <v>550</v>
      </c>
      <c r="M96" s="15" t="s">
        <v>106</v>
      </c>
      <c r="N96" s="5"/>
      <c r="O96" s="15" t="s">
        <v>551</v>
      </c>
      <c r="P96" s="11">
        <f t="shared" si="6"/>
        <v>32.3333333333333</v>
      </c>
      <c r="Q96" s="11">
        <v>78.5</v>
      </c>
      <c r="R96" s="5">
        <f t="shared" si="7"/>
        <v>39.25</v>
      </c>
      <c r="S96" s="11">
        <f t="shared" si="8"/>
        <v>71.5833333333333</v>
      </c>
      <c r="T96" s="5">
        <v>1</v>
      </c>
      <c r="U96" s="5"/>
    </row>
    <row r="97" s="1" customFormat="1" customHeight="1" spans="1:21">
      <c r="A97" s="5">
        <v>94</v>
      </c>
      <c r="B97" s="15" t="s">
        <v>547</v>
      </c>
      <c r="C97" s="15" t="s">
        <v>191</v>
      </c>
      <c r="D97" s="15" t="s">
        <v>25</v>
      </c>
      <c r="E97" s="6" t="s">
        <v>26</v>
      </c>
      <c r="F97" s="15" t="s">
        <v>552</v>
      </c>
      <c r="G97" s="15" t="s">
        <v>553</v>
      </c>
      <c r="H97" s="15" t="s">
        <v>39</v>
      </c>
      <c r="I97" s="15" t="s">
        <v>554</v>
      </c>
      <c r="J97" s="5" t="s">
        <v>31</v>
      </c>
      <c r="K97" s="15" t="s">
        <v>32</v>
      </c>
      <c r="L97" s="15" t="s">
        <v>117</v>
      </c>
      <c r="M97" s="15" t="s">
        <v>129</v>
      </c>
      <c r="N97" s="5"/>
      <c r="O97" s="15" t="s">
        <v>493</v>
      </c>
      <c r="P97" s="11">
        <f t="shared" si="6"/>
        <v>29.8333333333333</v>
      </c>
      <c r="Q97" s="11">
        <v>76.5</v>
      </c>
      <c r="R97" s="5">
        <f t="shared" si="7"/>
        <v>38.25</v>
      </c>
      <c r="S97" s="11">
        <f t="shared" si="8"/>
        <v>68.0833333333333</v>
      </c>
      <c r="T97" s="5">
        <v>1</v>
      </c>
      <c r="U97" s="5"/>
    </row>
    <row r="98" s="1" customFormat="1" ht="32" customHeight="1" spans="1:21">
      <c r="A98" s="5">
        <v>95</v>
      </c>
      <c r="B98" s="5" t="s">
        <v>542</v>
      </c>
      <c r="C98" s="5" t="s">
        <v>191</v>
      </c>
      <c r="D98" s="5" t="s">
        <v>25</v>
      </c>
      <c r="E98" s="6" t="s">
        <v>26</v>
      </c>
      <c r="F98" s="5" t="s">
        <v>555</v>
      </c>
      <c r="G98" s="5" t="s">
        <v>556</v>
      </c>
      <c r="H98" s="5" t="s">
        <v>29</v>
      </c>
      <c r="I98" s="12" t="s">
        <v>361</v>
      </c>
      <c r="J98" s="5" t="s">
        <v>31</v>
      </c>
      <c r="K98" s="5" t="s">
        <v>32</v>
      </c>
      <c r="L98" s="5" t="s">
        <v>117</v>
      </c>
      <c r="M98" s="5" t="s">
        <v>557</v>
      </c>
      <c r="N98" s="5"/>
      <c r="O98" s="5" t="s">
        <v>302</v>
      </c>
      <c r="P98" s="11">
        <f t="shared" si="6"/>
        <v>26.25</v>
      </c>
      <c r="Q98" s="11">
        <v>72.3</v>
      </c>
      <c r="R98" s="5">
        <f t="shared" si="7"/>
        <v>36.15</v>
      </c>
      <c r="S98" s="11">
        <f t="shared" si="8"/>
        <v>62.4</v>
      </c>
      <c r="T98" s="5">
        <v>1</v>
      </c>
      <c r="U98" s="5"/>
    </row>
    <row r="99" s="1" customFormat="1" customHeight="1" spans="1:21">
      <c r="A99" s="5">
        <v>96</v>
      </c>
      <c r="B99" s="5" t="s">
        <v>558</v>
      </c>
      <c r="C99" s="5" t="s">
        <v>135</v>
      </c>
      <c r="D99" s="5" t="s">
        <v>25</v>
      </c>
      <c r="E99" s="6" t="s">
        <v>26</v>
      </c>
      <c r="F99" s="5" t="s">
        <v>559</v>
      </c>
      <c r="G99" s="5" t="s">
        <v>560</v>
      </c>
      <c r="H99" s="5" t="s">
        <v>29</v>
      </c>
      <c r="I99" s="12" t="s">
        <v>561</v>
      </c>
      <c r="J99" s="5" t="s">
        <v>63</v>
      </c>
      <c r="K99" s="5" t="s">
        <v>64</v>
      </c>
      <c r="L99" s="5" t="s">
        <v>562</v>
      </c>
      <c r="M99" s="5" t="s">
        <v>563</v>
      </c>
      <c r="N99" s="5"/>
      <c r="O99" s="5" t="s">
        <v>408</v>
      </c>
      <c r="P99" s="11">
        <f t="shared" si="6"/>
        <v>24.1666666666667</v>
      </c>
      <c r="Q99" s="11">
        <v>76.4</v>
      </c>
      <c r="R99" s="5">
        <f t="shared" si="7"/>
        <v>38.2</v>
      </c>
      <c r="S99" s="11">
        <f t="shared" si="8"/>
        <v>62.3666666666667</v>
      </c>
      <c r="T99" s="5">
        <v>1</v>
      </c>
      <c r="U99" s="5"/>
    </row>
    <row r="100" s="1" customFormat="1" customHeight="1" spans="1:21">
      <c r="A100" s="5">
        <v>97</v>
      </c>
      <c r="B100" s="15" t="s">
        <v>564</v>
      </c>
      <c r="C100" s="15" t="s">
        <v>177</v>
      </c>
      <c r="D100" s="15" t="s">
        <v>25</v>
      </c>
      <c r="E100" s="6" t="s">
        <v>26</v>
      </c>
      <c r="F100" s="15" t="s">
        <v>565</v>
      </c>
      <c r="G100" s="15" t="s">
        <v>566</v>
      </c>
      <c r="H100" s="15" t="s">
        <v>29</v>
      </c>
      <c r="I100" s="15" t="s">
        <v>437</v>
      </c>
      <c r="J100" s="5" t="s">
        <v>31</v>
      </c>
      <c r="K100" s="15" t="s">
        <v>32</v>
      </c>
      <c r="L100" s="15" t="s">
        <v>567</v>
      </c>
      <c r="M100" s="15" t="s">
        <v>157</v>
      </c>
      <c r="N100" s="5"/>
      <c r="O100" s="15" t="s">
        <v>568</v>
      </c>
      <c r="P100" s="11">
        <f t="shared" si="6"/>
        <v>34.8333333333333</v>
      </c>
      <c r="Q100" s="11">
        <v>80.3</v>
      </c>
      <c r="R100" s="5">
        <f t="shared" si="7"/>
        <v>40.15</v>
      </c>
      <c r="S100" s="11">
        <f t="shared" si="8"/>
        <v>74.9833333333333</v>
      </c>
      <c r="T100" s="5">
        <v>1</v>
      </c>
      <c r="U100" s="5"/>
    </row>
    <row r="101" s="1" customFormat="1" customHeight="1" spans="1:21">
      <c r="A101" s="5">
        <v>98</v>
      </c>
      <c r="B101" s="15" t="s">
        <v>564</v>
      </c>
      <c r="C101" s="15" t="s">
        <v>191</v>
      </c>
      <c r="D101" s="15" t="s">
        <v>25</v>
      </c>
      <c r="E101" s="6" t="s">
        <v>26</v>
      </c>
      <c r="F101" s="15" t="s">
        <v>569</v>
      </c>
      <c r="G101" s="15" t="s">
        <v>570</v>
      </c>
      <c r="H101" s="15" t="s">
        <v>29</v>
      </c>
      <c r="I101" s="15" t="s">
        <v>571</v>
      </c>
      <c r="J101" s="5" t="s">
        <v>31</v>
      </c>
      <c r="K101" s="5" t="s">
        <v>32</v>
      </c>
      <c r="L101" s="15" t="s">
        <v>346</v>
      </c>
      <c r="M101" s="15" t="s">
        <v>572</v>
      </c>
      <c r="N101" s="5"/>
      <c r="O101" s="15" t="s">
        <v>573</v>
      </c>
      <c r="P101" s="11">
        <f t="shared" si="6"/>
        <v>31.6666666666667</v>
      </c>
      <c r="Q101" s="11">
        <v>78.3</v>
      </c>
      <c r="R101" s="5">
        <f t="shared" si="7"/>
        <v>39.15</v>
      </c>
      <c r="S101" s="11">
        <f t="shared" si="8"/>
        <v>70.8166666666667</v>
      </c>
      <c r="T101" s="5">
        <v>1</v>
      </c>
      <c r="U101" s="5"/>
    </row>
    <row r="102" s="1" customFormat="1" customHeight="1" spans="1:21">
      <c r="A102" s="5">
        <v>99</v>
      </c>
      <c r="B102" s="15" t="s">
        <v>564</v>
      </c>
      <c r="C102" s="15" t="s">
        <v>196</v>
      </c>
      <c r="D102" s="15" t="s">
        <v>25</v>
      </c>
      <c r="E102" s="6" t="s">
        <v>26</v>
      </c>
      <c r="F102" s="15" t="s">
        <v>574</v>
      </c>
      <c r="G102" s="15" t="s">
        <v>575</v>
      </c>
      <c r="H102" s="15" t="s">
        <v>39</v>
      </c>
      <c r="I102" s="15" t="s">
        <v>239</v>
      </c>
      <c r="J102" s="5" t="s">
        <v>31</v>
      </c>
      <c r="K102" s="15" t="s">
        <v>32</v>
      </c>
      <c r="L102" s="15" t="s">
        <v>478</v>
      </c>
      <c r="M102" s="15" t="s">
        <v>106</v>
      </c>
      <c r="N102" s="5"/>
      <c r="O102" s="15" t="s">
        <v>186</v>
      </c>
      <c r="P102" s="11">
        <f t="shared" si="6"/>
        <v>30.3333333333333</v>
      </c>
      <c r="Q102" s="11">
        <v>75.1</v>
      </c>
      <c r="R102" s="5">
        <f t="shared" si="7"/>
        <v>37.55</v>
      </c>
      <c r="S102" s="11">
        <f t="shared" si="8"/>
        <v>67.8833333333333</v>
      </c>
      <c r="T102" s="5">
        <v>1</v>
      </c>
      <c r="U102" s="5"/>
    </row>
  </sheetData>
  <mergeCells count="29">
    <mergeCell ref="A1:B1"/>
    <mergeCell ref="A2:U2"/>
    <mergeCell ref="B7:B8"/>
    <mergeCell ref="B21:B22"/>
    <mergeCell ref="B24:B25"/>
    <mergeCell ref="B27:B29"/>
    <mergeCell ref="B34:B37"/>
    <mergeCell ref="B40:B41"/>
    <mergeCell ref="B42:B43"/>
    <mergeCell ref="B58:B61"/>
    <mergeCell ref="B79:B80"/>
    <mergeCell ref="C7:C8"/>
    <mergeCell ref="C21:C22"/>
    <mergeCell ref="C24:C25"/>
    <mergeCell ref="C27:C29"/>
    <mergeCell ref="C34:C37"/>
    <mergeCell ref="C40:C41"/>
    <mergeCell ref="C42:C43"/>
    <mergeCell ref="C58:C61"/>
    <mergeCell ref="C79:C80"/>
    <mergeCell ref="D7:D8"/>
    <mergeCell ref="D21:D22"/>
    <mergeCell ref="D24:D25"/>
    <mergeCell ref="D27:D29"/>
    <mergeCell ref="D34:D37"/>
    <mergeCell ref="D40:D41"/>
    <mergeCell ref="D42:D43"/>
    <mergeCell ref="D58:D61"/>
    <mergeCell ref="D79:D80"/>
  </mergeCells>
  <dataValidations count="1">
    <dataValidation allowBlank="1" sqref="E4:E10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2025-07-18T03:29:00Z</dcterms:created>
  <dcterms:modified xsi:type="dcterms:W3CDTF">2025-07-18T09:28:42Z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99865F00D04049478C284558397DB33C</vt:lpwstr>
  </property>
  <property fmtid="{D5CDD505-2E9C-101B-9397-08002B2CF9AE}" pid="3" name="KSOProductBuildVer">
    <vt:lpwstr>2052-12.1.0.21915</vt:lpwstr>
  </property>
</Properties>
</file>