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表1" sheetId="1" r:id="rId1"/>
  </sheets>
  <definedNames>
    <definedName name="_xlnm._FilterDatabase" localSheetId="0" hidden="1">表1!$A$5:$H$50</definedName>
    <definedName name="_xlnm.Print_Area" localSheetId="0">表1!$A$2:$H$50</definedName>
    <definedName name="_xlnm.Print_Titles" localSheetId="0">表1!$4:$5</definedName>
  </definedNames>
  <calcPr calcId="144525"/>
</workbook>
</file>

<file path=xl/sharedStrings.xml><?xml version="1.0" encoding="utf-8"?>
<sst xmlns="http://schemas.openxmlformats.org/spreadsheetml/2006/main" count="146" uniqueCount="98">
  <si>
    <t>平陆运河集团有限公司2024年上半年公开招聘计划表</t>
  </si>
  <si>
    <t>序号</t>
  </si>
  <si>
    <t>单位名称</t>
  </si>
  <si>
    <t>需求职位名称</t>
  </si>
  <si>
    <t>需求
人数</t>
  </si>
  <si>
    <t>职位要求</t>
  </si>
  <si>
    <t>工作地点</t>
  </si>
  <si>
    <t>备注</t>
  </si>
  <si>
    <t>联系方式</t>
  </si>
  <si>
    <t>广西平陆运河建设有限公司</t>
  </si>
  <si>
    <t>文秘岗</t>
  </si>
  <si>
    <t>1.35岁以下（1988年6月1日及以后出生）；
2.中共党员；
3.大学本科及以上学历，并获得相应学位证书；
4.新闻、文秘、汉语言文学、政治学等相关专业毕业；
5.具有3年以上行政、文秘相关工作经验；
6.具有良好的文字功底、口头表达能力和逻辑思维能力；具有良好的团队合作精神及沟通协调能力。</t>
  </si>
  <si>
    <t>广西钦州</t>
  </si>
  <si>
    <t>覃先生  0777-5115820，邮箱PLYHJSHR@163.com</t>
  </si>
  <si>
    <t>人力资源岗</t>
  </si>
  <si>
    <t>1.35岁以下（1988年6月1日及以后出生）；
2.中共党员；
3.大学本科及以上学历，并获得相应学位证书；
4.人力资源管理等相关专业毕业；
5.具有3年以上人力资源管理相关工作经验；
6.具有良好的文字功底、口头表达能力和逻辑思维能力；具有良好的团队合作精神及沟通协调能力。</t>
  </si>
  <si>
    <t>纪检岗</t>
  </si>
  <si>
    <t>1.35岁以下（1988年6月1日及以后出生）；
2.中共党员；
3.大学本科及以上学历，并获得相应学位证书；
4.新闻、文秘、汉语言文学、政治学等相关专业毕业；
5.具有3年以上纪检监察相关工作经验；
6.具有良好的文字功底、口头表达能力和逻辑思维能力；具有良好的团队合作精神及沟通协调能力。</t>
  </si>
  <si>
    <t>宣传岗</t>
  </si>
  <si>
    <t>1.35岁以下（1988年6月1日及以后出生）；
2.中共党员；
3.大学本科及以上学历，并获得相应学位证书；
4.新闻、文秘、汉语言文学、政治学等相关专业毕业；
5.具有3年以上宣传相关工作经验；
6.具有良好的文字功底、口头表达能力和逻辑思维能力；具有良好的团队合作精神及沟通协调能力。</t>
  </si>
  <si>
    <t>外联岗</t>
  </si>
  <si>
    <t>1.2024年应届毕业生；
2.中共党员；
3.大学本科及以上学历，并获得相应学位证书；
4.播音主持、编导、新闻等相关专业毕业；
5.形象气质佳，亲和力强，具有良好的策划能力、口头表达能力和逻辑思维能力；具有较强的团队精神、沟通协调能力。</t>
  </si>
  <si>
    <t>会计岗1
（核算管理、基建会计）</t>
  </si>
  <si>
    <t>1.40岁以下(1983年6月1日及以后出生)；
2.大学本科及以上学历，并获得相应学位证书；
3.会计学、审计学、财务管理、财政学、金融学等财会相关专业毕业；
4.具有中级会计师及以上职称；
5.具有3年以上基础设施建设或施工财务管理经验，熟悉工程、征迁补偿等资金管理工作；
6.具有良好的政治素质、职业素养及团队精神，能熟练使用office等各类办公软件及与业务相关专业软件。</t>
  </si>
  <si>
    <t>会计岗2
（核算管理、基建会计）</t>
  </si>
  <si>
    <t>1.30岁以下(1993年6月1日及以后出生)；
2.大学本科及以上学历，并获得相应学位证书；
3.会计学、审计学、财务管理、财政学、金融学等财会相关专业毕业；
4.具有初级会计师及以上职称；
5.具有良好的政治素质、职业素养及团队精神，能熟练使用office等各类办公软件及与业务相关专业软件。</t>
  </si>
  <si>
    <t>出纳岗</t>
  </si>
  <si>
    <t>1.30岁以下(1993年6月1日及以后出生)；
2.大学本科及以上学历，并获得相应学位证书；
3.会计学、审计学、财务管理、财政学、金融学等财会相关专业毕业；
4.熟悉office等各类办公软件及与业务相关专业软件；熟练掌握财务基础知识、国家财经政策和会计、税务法规；具有良好的沟通协调能力及团队协作精神。</t>
  </si>
  <si>
    <t>审计岗</t>
  </si>
  <si>
    <t>1.35岁以下(1988年6月1日及以后出生)；
2.大学本科及以上学历，并获得相应学位证书；
3.财务、审计、经济等相关专业毕业；
4.具有中级及以上职称；
5.具有3年以上风险管理、内部控制或审计相关工作经验；
6.熟悉国家会计、审计等法律法规，了解建设单位的经营活动、业务流程和内控管理；具有较强的沟通协调能力和文字写作能力。</t>
  </si>
  <si>
    <t>法务岗</t>
  </si>
  <si>
    <t>1.35岁以下(1988年6月1日及以后出生)；
2.大学本科及以上学历，并获得相应学位证书；
3.法学相关专业毕业；
4.具有法律职业资格A证；
5.具有2年以上相关工作经验；
6.熟悉建设工程有关的法律、法规、政策；具有良好的团队合作精神、沟通协调能力及文字表达能力。</t>
  </si>
  <si>
    <t>合同管理岗</t>
  </si>
  <si>
    <t>1.40岁以下(1983年6月1日及以后出生)；
2.大学本科及以上学历，并获得相应学位证书；
3.工程等相关专业毕业；
4.具有中级及以上职称；
5.具有2年以上项目合同管理工作经验或施工现场管理经验；
6.具有良好的团队合作精神、组织协调及现场管理能力。</t>
  </si>
  <si>
    <t>材料管理岗</t>
  </si>
  <si>
    <t>1.40岁以下(1983年6月1日及以后出生)；
2.大学本科及以上学历，并获得相应学位证书；
3.工程、材料等相关专业毕业；
4.具有中级及以上职称；
5.具有3年以上项目合同、计量、材料管理工作经验或施工现场管理经验；
6.具有良好的团队合作精神、组织协调及现场管理能力。</t>
  </si>
  <si>
    <t>房建工程管理岗</t>
  </si>
  <si>
    <t>1.40岁以下（1983年6月1日及以后出生）；
2.大学本科及以上学历，并获得相应学位证书；
3.土木工程、房建等相关专业毕业；
4.具有中级及以上职称；
5.具有5年以上房建管理相关工作经验；
6.熟悉相关政策、法规；具有良好的团队合作精神、组织协调及现场管理能力。</t>
  </si>
  <si>
    <t>电气自动化管理岗</t>
  </si>
  <si>
    <t>1.40岁以下（1983年6月1日及以后出生）；
2.大学本科及以上学历，并获得相应学位证书；
3.电气工程及其自动化、电气工程与智能控制等电气相关专业毕业；
4.具有中级及以上职称；
5.具有5年以上相关工作经验；
6.具有良好的团队合作精神、组织协调及现场管理能力。</t>
  </si>
  <si>
    <t>金属结构工程管理岗</t>
  </si>
  <si>
    <t>1.45岁以下（1978年6月1日及以后出生）；
2.大学本科及以上学历，并获得相应学位证书；
3.金属材料工程、水运工程、建筑工程等相关专业毕业；
4.具有中级及以上职称；
5.具有5年以上金属结构管理工作经验；
6.具有良好的团队合作精神、组织协调及现场管理能力。</t>
  </si>
  <si>
    <t>档案管理岗</t>
  </si>
  <si>
    <t>1.40岁以下(1983年6月1日及以后出生)；
2.大学本科及以上学历，并获得相应学位证书；
3.工程等相关专业毕业；
4.具有5年以上工程管理工作经验；
5.熟悉相关政策、法规，具有一定的文字功底，具有良好的团队合作精神及沟通协调能力。</t>
  </si>
  <si>
    <t>科技信息部副主任</t>
  </si>
  <si>
    <t>1.45岁以下(1978年6月1日及以后出生)；
2.大学本科及以上学历，并获得相应学位证书；
3.航道、水运、计算机、信息管理等相关专业毕业；
4.具有高级及以上职称；
5.具有10年以上工程建设数字化及信息化平台搭建、运营、管理经验；
6.熟悉大数据、物联网、云计算等信息技术；熟悉相关政策、法规；具有良好的团队合作精神、组织协调及信息化管理能力；</t>
  </si>
  <si>
    <t>按二级公司中层副职管理</t>
  </si>
  <si>
    <t>信息管理岗</t>
  </si>
  <si>
    <t>1.35岁以下（1988年6月1日及以后出生）；
2.大学本科及以上学历，并获得相应学位证书；
3.航道、水运、计算机、信息管理等相关专业毕业；
4.具有中级及以上职称；
5.具有5年以上工程建设数字化及信息化平台搭建、运营、管理经验；
6.熟悉数字孪生技术，熟悉相关政策、法规；具有良好的团队合作精神、组织协调及信息化管理能力；
7.熟悉航道、水运相关行业的计算机类复合型人才优先。</t>
  </si>
  <si>
    <t>电站运营岗</t>
  </si>
  <si>
    <t>1.35岁以下（1988年6月1日及以后出生）；
2.大学本科及以上学历，并获得相应学位证书；
3.电气、自动化、机械、能源动力类等相关专业毕业；
4.具有中级及以上职称；
5.具有2年以上电厂运行或管理相关工作经验；熟悉电力生产相关专业知识、技术标准和安全规程，熟练掌握运行、检修及调度规程和管理规范；
6.熟练运用办公设备和办公软件，有较好的语言、文字表达能力，有良好团队协作精神。</t>
  </si>
  <si>
    <t>电站运维岗</t>
  </si>
  <si>
    <t>1.35岁以下（1988年6月1日及以后出生）；
2.大学本科及以上学历；
3.电气、自动化、机械、能源动力类等相关专业毕业；
4.具有高压电工证；
5.具有2年以上电厂运行或检修维护相关工作经验；
6.熟练运用办公设备和办公软件，有较好的语言、文字表达能力，愿意长期在电厂一线工作，有良好团队协作精神。</t>
  </si>
  <si>
    <t>小计</t>
  </si>
  <si>
    <t>广西平陆运河创业投资基金管理有限公司</t>
  </si>
  <si>
    <t>投资部副部长</t>
  </si>
  <si>
    <t>1.40岁以下(1983年6月1日以后出生)；
2.大学本科及以上学历，并获得相应学位证书；
3.金融类、经济类、管理类等相关专业毕业；
4.具有中级及以上职称或基金从业资格证；
5.具有5年以上金融投融资、基金投资管理相关经验，2年以上部门副职工作经历；
6.熟悉基金投资管理、金融投融资业务流程，具有较强的市场意识、资源整合能力、良好的沟通协调能力及团队合作精神。</t>
  </si>
  <si>
    <t>李女士  18100778229，邮箱plyhjjgs@163.com</t>
  </si>
  <si>
    <t>广西平陆运河实业发展有限公司</t>
  </si>
  <si>
    <t xml:space="preserve"> 土地利用开发部
副部长</t>
  </si>
  <si>
    <t>1.40岁及以下(1983年6月1日及以后出生)；
2.大学本科及以上学历，并获得相应学位证书；
3.工程造价、土地管理、土木工程、给排水工程、工程管理等相关专业；
4.具有5年以上相关工作经验，1年以上工程管理部门副职工作经历；                                                       5.熟悉项目全过程工程造价、招投标管理，熟悉合同管理，具有较强的团队精神、沟通协调能力。</t>
  </si>
  <si>
    <t>罗女士  0771-5630863，邮箱plyhsygszhb@163.com</t>
  </si>
  <si>
    <t>1.35岁以下(1988年6月1日及以后出生)；
2.中共党员；
3.大学本科及以上学历，并获得相应学位证书；
4.政治、哲学、中文、新闻、公共管理等相关专业毕业；
5.具有3年以上相关工作经验，具有行政、党务、纪检等复合型工作能力，具有较强的写作能力、沟通能力。</t>
  </si>
  <si>
    <t>会计岗                 （资金管理）</t>
  </si>
  <si>
    <t>1.35岁以下(1988年6月1日及以后出生)；
2.大学本科及以上学历，并获得相应学位证书；
3.金融、经济、会计、财务管理等相关专业毕业；
4.具有中级及以上职称；
5.具有3年以上财务管理相关工作经验；
6.熟悉Word、Excel日常办公软件及业务相关的专业软件，熟悉国家财经政策和相关法规，熟悉掌握财务相关业务知识，具有良好的团队合作精神及沟通协调能力。</t>
  </si>
  <si>
    <t>综合安全岗</t>
  </si>
  <si>
    <t>1.40岁以下(1983年6月1日及以后出生)；
2.大学本科及以上学历，并获得相应学位证书；
3.工程管理、安全管理等相关专业毕业；
4.具有3年及以上工程施工安全管理、道路运输安全、危险化学品生产或经营安全管理、电力工程施工或运营安全管理等相关工作经验，持有注册安全工程师证优先。</t>
  </si>
  <si>
    <t>工程管理岗1</t>
  </si>
  <si>
    <t>1.40岁以下(1983年6月1日及以后出生)；
2.大学本科及以上学历，并获得相应学位证书；
3.工程造价、土木工程、给排水工程等相关专业；
4.具有3年以上相关工作经验，全过程参与过1个以上投资不少于3千万的土建类、土地类或新能源工程项目；
5.熟悉工程投资、预算、决算、招投标管理，熟悉工程质量、进度、安全管理；具有良好的团队合作精神及沟通协调能力。</t>
  </si>
  <si>
    <t>1.35岁以下(1988年6月1日及以后出生)；
2.大学本科及以上学历，并获得相应学位证书；
3.计算机、信息管理、电子信息等相关专业毕业；
4.具有中级及以上职称或者同等信息化资格证书；
5.具有3年以上相关工作经验；
6.具有顶层信息化建设相关工作经验，熟练运用项目管理、信息系统集成、软件开发管理等领域知识。</t>
  </si>
  <si>
    <t>大数据管理岗</t>
  </si>
  <si>
    <t>1.35岁以下(1988年6月1日及以后出生)；
2.大学本科及以上学历，并获得相应学位证书；
3.计算机等相关专业毕业；
4.具有3年以上相关工作经验；
5.熟悉常用开源分布式系统以及MPP系统，能够独立排查及解决分布式系统的问题，精通多种数据分析框架和分析理论，具有丰富的数据分析方案输出经验；具有良好的逻辑思维、分析判断能力。</t>
  </si>
  <si>
    <t>工程管理岗2</t>
  </si>
  <si>
    <t>1.2023年、2024年应届毕业生；
2.大学本科学历，并获得相应学位证书；
3.土木类、工程类等相关专业毕业；
4.熟悉工程设计、管理流程，熟练使用CAD、天正等软件，具有较强的团队精神、沟通协调能力。</t>
  </si>
  <si>
    <t>系统开发岗</t>
  </si>
  <si>
    <r>
      <rPr>
        <sz val="12"/>
        <rFont val="宋体"/>
        <charset val="134"/>
        <scheme val="minor"/>
      </rPr>
      <t>1.2023年、2024年应届毕业生；</t>
    </r>
    <r>
      <rPr>
        <sz val="12"/>
        <rFont val="宋体"/>
        <charset val="134"/>
      </rPr>
      <t xml:space="preserve">
2.研究生及以上学历，并获得相应学位证书；
3.计算机类等相关专业毕业；
4.熟悉常用开源分布式系统、MPP系统，具有良好的团队合作精神及沟通协调能力。</t>
    </r>
  </si>
  <si>
    <t>机电工程岗</t>
  </si>
  <si>
    <t>1.2023年、2024年应届毕业生；
2.研究生及以上学历，并获得相应学位证书；
3.计算机类等相关专业毕业；
4.熟悉计算机设备硬件管理、维护，熟练使用Word、Excel等办公软件，具有良好的团队合作精神及沟通协调能力。</t>
  </si>
  <si>
    <t>广西平陆运河资源开发有限公司</t>
  </si>
  <si>
    <t>党务宣教岗</t>
  </si>
  <si>
    <r>
      <rPr>
        <sz val="12"/>
        <rFont val="宋体"/>
        <charset val="134"/>
        <scheme val="major"/>
      </rPr>
      <t>1.35岁以下（1988年6月1日及以后出生）；
2.中共党员；
3.大学本科及以上学历，并获得相应学位证书；
4.新闻、中文、文秘、汉语言文学、政治学等相关专业毕业；
5.具有5年以上</t>
    </r>
    <r>
      <rPr>
        <sz val="12"/>
        <rFont val="宋体"/>
        <charset val="134"/>
      </rPr>
      <t>党建、宣传、纪检相关工作经验；</t>
    </r>
    <r>
      <rPr>
        <sz val="12"/>
        <rFont val="宋体"/>
        <charset val="134"/>
        <scheme val="major"/>
      </rPr>
      <t xml:space="preserve">
6.熟悉企业党建相关工作，具有较强的文字功底、沟通协调能力及团队合作精神。</t>
    </r>
  </si>
  <si>
    <t>宋女士15107779506，邮箱plyhzygszhb@163.com</t>
  </si>
  <si>
    <t>会计岗</t>
  </si>
  <si>
    <t>1.40岁以下(1983年6月1日及以后出生)；
2.大学本科及以上学历，并获得相应学位证书；
3.会计、审计、财务管理等财会相关专业毕业；
4.具有会计师及以上职称；
5.具有8年以上会计工作经验；
6.熟悉资金管理、税务管理、总账管理等管理工作，熟练运用office等各类办公软件及业务相关专业软件，具备较强的财务分析能力、文字功底、沟通协调能力及团队合作精神。</t>
  </si>
  <si>
    <t>1.35岁以下（1988年6月1日及以后出生）；                                  
2.大学本科及以上学历，并获得相应学位证书；
3.财务管理、会计、审计、经济类等相关专业毕业；
4.具有初级及以上职称； 
5.具有3年以上风险管理、内部控制或审计相关工作经验；
6.熟悉国家法律法规、会计、审计相关准则及企业内部控制环节，具有良好的团队精神及沟通协调能力，文字功底扎实。</t>
  </si>
  <si>
    <t>安全监督岗</t>
  </si>
  <si>
    <t>1.35岁以下（1988年6月1日及以后出生）；                                  
2.大学本科及以上学历，并获得相应学位证书；
3.安全工程、土木工程、工程管理等相关专业毕业； 
4.具有初级及以上职称；                     
5.具有5年以上安全管理相关工作经验；
6.熟悉国家安全管理相关法律、法规及相关技术规范，具有良好的团队合作精神、组织协调及现场管理能力，持有注册安全工程师证优先。</t>
  </si>
  <si>
    <t>技术管理岗</t>
  </si>
  <si>
    <t>1.35岁以下（1988年6月1日及以后出生）；
2.大学本科及以上学历，并获得相应学位证书；
3.航道、水运工程等相关专业毕业；
4.具有初级及以上职称；
5.具有3年以上工程项目施工管理相关工作经验；
6.熟悉相关政策、法规；具有较强的组织协调、现场管理能力和团队合作精神。</t>
  </si>
  <si>
    <t>市场开发部副部长</t>
  </si>
  <si>
    <t>1.45岁以下（1978年6月1日及以后出生）；                                  
2.大学本科及以上学历，并获得相应学位证书；
3.市场营销、工商管理、工程类等相关专业毕业；
4.具有中级及以上职称；
5.具有10年及以上贸易、供应链业务、工程管理等相关工作经验，3年及以上部门副职工作经历；
6.熟悉大宗物资相关购、销、运等业务流程，具有较强的市场意识、资源整合能力、沟通协调能力及团队合作精神。</t>
  </si>
  <si>
    <t>材料物资岗</t>
  </si>
  <si>
    <t>1.35岁以下（1988年6月1日及以后出生）；                                  
2.大学本科及以上学历，并获得相应学位证书；
3.市场营销、工商管理、物流管理、供应链管理、工程类等相关专业毕业；
4.具有3年及以上贸易、物流、供应链业务、工程管理等相关工作经验；
5.熟悉大宗物资相关购、销、运等业务流程，具有较强的市场意识、资源整合能力、沟通协调能力，抗压能力强。</t>
  </si>
  <si>
    <t>销售管理岗</t>
  </si>
  <si>
    <t>1.35岁以下（1988年6月1日及以后出生）；                                  
2.大学本科及以上学历，并获得相应学位证书；
3.市场营销、工商管理、物流管理、供应链管理、工程类等相关专业毕业；
4.具有3年及以上大宗商品销售管理相关工作经验；
5.熟悉商务谈判、物流运输、供应链管理及办公软件使用等；具有较强的沟通协调能力及流畅的语言表达能力，抗压能力强。</t>
  </si>
  <si>
    <t>矿业公司
会计岗</t>
  </si>
  <si>
    <t>1.35岁以下(1988年6月1日及以后出生)；
2.大学本科及以上学历，并获得相应学位证书；
3.会计、审计、财务管理等相关专业毕业；
4.具有初级会计师及以上职称；
5.具有5年及以上工业会计相关工作经验；
6.熟悉企业会计准则、税收法规及账务处理流程，具有良好的团队合作精神及沟通协调能力。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</si>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</sst>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20"/>
      <name val="方正小标宋简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 wrapText="1"/>
    </xf>
    <xf numFmtId="0" fontId="0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tabSelected="1" view="pageBreakPreview" zoomScaleNormal="100" workbookViewId="0">
      <selection activeCell="G34" sqref="G34"/>
    </sheetView>
  </sheetViews>
  <sheetFormatPr defaultColWidth="9" defaultRowHeight="14.25" outlineLevelCol="7"/>
  <cols>
    <col min="1" max="1" width="5.75" style="4" customWidth="1"/>
    <col min="2" max="2" width="17.5" style="5" customWidth="1"/>
    <col min="3" max="3" width="18.75" style="4" customWidth="1"/>
    <col min="4" max="4" width="7.5" style="4" customWidth="1"/>
    <col min="5" max="5" width="58.0833333333333" style="4" customWidth="1"/>
    <col min="6" max="6" width="10.8333333333333" style="4" customWidth="1"/>
    <col min="7" max="7" width="8.83333333333333" style="4" customWidth="1"/>
    <col min="8" max="8" width="19.4166666666667" style="4" customWidth="1"/>
    <col min="9" max="16384" width="9" style="4"/>
  </cols>
  <sheetData>
    <row r="1" s="1" customFormat="1" ht="20.25" customHeight="1" spans="1:3">
      <c r="A1" s="6"/>
      <c r="B1" s="7"/>
      <c r="C1" s="6"/>
    </row>
    <row r="2" ht="35" customHeight="1" spans="1:7">
      <c r="A2" s="8" t="s">
        <v>0</v>
      </c>
      <c r="B2" s="9"/>
      <c r="C2" s="8"/>
      <c r="D2" s="8"/>
      <c r="E2" s="8"/>
      <c r="F2" s="8"/>
      <c r="G2" s="8"/>
    </row>
    <row r="3" ht="21.75" customHeight="1" spans="1:7">
      <c r="A3" s="10"/>
      <c r="B3" s="10"/>
      <c r="C3" s="11"/>
      <c r="D3" s="11"/>
      <c r="E3" s="11"/>
      <c r="F3" s="11"/>
      <c r="G3" s="11"/>
    </row>
    <row r="4" ht="21" customHeight="1" spans="1:8">
      <c r="A4" s="12" t="s">
        <v>1</v>
      </c>
      <c r="B4" s="13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</row>
    <row r="5" ht="39" customHeight="1" spans="1:8">
      <c r="A5" s="12"/>
      <c r="B5" s="14"/>
      <c r="C5" s="12"/>
      <c r="D5" s="12"/>
      <c r="E5" s="12"/>
      <c r="F5" s="12"/>
      <c r="G5" s="12"/>
      <c r="H5" s="12"/>
    </row>
    <row r="6" ht="115" customHeight="1" spans="1:8">
      <c r="A6" s="15">
        <f t="shared" ref="A6:A23" si="0">ROW()-5</f>
        <v>1</v>
      </c>
      <c r="B6" s="13" t="s">
        <v>9</v>
      </c>
      <c r="C6" s="12" t="s">
        <v>10</v>
      </c>
      <c r="D6" s="12">
        <v>1</v>
      </c>
      <c r="E6" s="16" t="s">
        <v>11</v>
      </c>
      <c r="F6" s="12" t="s">
        <v>12</v>
      </c>
      <c r="G6" s="12"/>
      <c r="H6" s="13" t="s">
        <v>13</v>
      </c>
    </row>
    <row r="7" ht="115" customHeight="1" spans="1:8">
      <c r="A7" s="15">
        <f t="shared" si="0"/>
        <v>2</v>
      </c>
      <c r="B7" s="17"/>
      <c r="C7" s="12" t="s">
        <v>14</v>
      </c>
      <c r="D7" s="12">
        <v>1</v>
      </c>
      <c r="E7" s="16" t="s">
        <v>15</v>
      </c>
      <c r="F7" s="12" t="s">
        <v>12</v>
      </c>
      <c r="G7" s="12"/>
      <c r="H7" s="17"/>
    </row>
    <row r="8" ht="115" customHeight="1" spans="1:8">
      <c r="A8" s="15">
        <f t="shared" si="0"/>
        <v>3</v>
      </c>
      <c r="B8" s="17"/>
      <c r="C8" s="12" t="s">
        <v>16</v>
      </c>
      <c r="D8" s="12">
        <v>1</v>
      </c>
      <c r="E8" s="16" t="s">
        <v>17</v>
      </c>
      <c r="F8" s="12" t="s">
        <v>12</v>
      </c>
      <c r="G8" s="12"/>
      <c r="H8" s="17"/>
    </row>
    <row r="9" ht="115" customHeight="1" spans="1:8">
      <c r="A9" s="15">
        <f t="shared" si="0"/>
        <v>4</v>
      </c>
      <c r="B9" s="17"/>
      <c r="C9" s="12" t="s">
        <v>18</v>
      </c>
      <c r="D9" s="12">
        <v>1</v>
      </c>
      <c r="E9" s="16" t="s">
        <v>19</v>
      </c>
      <c r="F9" s="12" t="s">
        <v>12</v>
      </c>
      <c r="G9" s="12"/>
      <c r="H9" s="17"/>
    </row>
    <row r="10" ht="110" customHeight="1" spans="1:8">
      <c r="A10" s="15">
        <f t="shared" si="0"/>
        <v>5</v>
      </c>
      <c r="B10" s="17"/>
      <c r="C10" s="12" t="s">
        <v>20</v>
      </c>
      <c r="D10" s="12">
        <v>1</v>
      </c>
      <c r="E10" s="18" t="s">
        <v>21</v>
      </c>
      <c r="F10" s="12" t="s">
        <v>12</v>
      </c>
      <c r="G10" s="12"/>
      <c r="H10" s="17"/>
    </row>
    <row r="11" ht="144" customHeight="1" spans="1:8">
      <c r="A11" s="15">
        <f t="shared" si="0"/>
        <v>6</v>
      </c>
      <c r="B11" s="17"/>
      <c r="C11" s="19" t="s">
        <v>22</v>
      </c>
      <c r="D11" s="20">
        <v>1</v>
      </c>
      <c r="E11" s="21" t="s">
        <v>23</v>
      </c>
      <c r="F11" s="12" t="s">
        <v>12</v>
      </c>
      <c r="G11" s="12"/>
      <c r="H11" s="17"/>
    </row>
    <row r="12" ht="127" customHeight="1" spans="1:8">
      <c r="A12" s="15">
        <f t="shared" si="0"/>
        <v>7</v>
      </c>
      <c r="B12" s="17"/>
      <c r="C12" s="19" t="s">
        <v>24</v>
      </c>
      <c r="D12" s="20">
        <v>1</v>
      </c>
      <c r="E12" s="21" t="s">
        <v>25</v>
      </c>
      <c r="F12" s="12" t="s">
        <v>12</v>
      </c>
      <c r="G12" s="12"/>
      <c r="H12" s="17"/>
    </row>
    <row r="13" ht="115" customHeight="1" spans="1:8">
      <c r="A13" s="15">
        <f t="shared" si="0"/>
        <v>8</v>
      </c>
      <c r="B13" s="17"/>
      <c r="C13" s="20" t="s">
        <v>26</v>
      </c>
      <c r="D13" s="20">
        <v>1</v>
      </c>
      <c r="E13" s="21" t="s">
        <v>27</v>
      </c>
      <c r="F13" s="12" t="s">
        <v>12</v>
      </c>
      <c r="G13" s="12"/>
      <c r="H13" s="17"/>
    </row>
    <row r="14" ht="125" customHeight="1" spans="1:8">
      <c r="A14" s="15">
        <f t="shared" si="0"/>
        <v>9</v>
      </c>
      <c r="B14" s="17"/>
      <c r="C14" s="12" t="s">
        <v>28</v>
      </c>
      <c r="D14" s="12">
        <v>1</v>
      </c>
      <c r="E14" s="22" t="s">
        <v>29</v>
      </c>
      <c r="F14" s="12" t="s">
        <v>12</v>
      </c>
      <c r="G14" s="12"/>
      <c r="H14" s="17"/>
    </row>
    <row r="15" ht="129" customHeight="1" spans="1:8">
      <c r="A15" s="15">
        <f t="shared" si="0"/>
        <v>10</v>
      </c>
      <c r="B15" s="17"/>
      <c r="C15" s="12" t="s">
        <v>30</v>
      </c>
      <c r="D15" s="12">
        <v>1</v>
      </c>
      <c r="E15" s="22" t="s">
        <v>31</v>
      </c>
      <c r="F15" s="12" t="s">
        <v>12</v>
      </c>
      <c r="G15" s="12"/>
      <c r="H15" s="17"/>
    </row>
    <row r="16" ht="110" customHeight="1" spans="1:8">
      <c r="A16" s="15">
        <f t="shared" si="0"/>
        <v>11</v>
      </c>
      <c r="B16" s="17"/>
      <c r="C16" s="12" t="s">
        <v>32</v>
      </c>
      <c r="D16" s="12">
        <v>2</v>
      </c>
      <c r="E16" s="18" t="s">
        <v>33</v>
      </c>
      <c r="F16" s="12" t="s">
        <v>12</v>
      </c>
      <c r="G16" s="12"/>
      <c r="H16" s="17"/>
    </row>
    <row r="17" ht="123" customHeight="1" spans="1:8">
      <c r="A17" s="15">
        <f t="shared" si="0"/>
        <v>12</v>
      </c>
      <c r="B17" s="17"/>
      <c r="C17" s="12" t="s">
        <v>34</v>
      </c>
      <c r="D17" s="12">
        <v>1</v>
      </c>
      <c r="E17" s="18" t="s">
        <v>35</v>
      </c>
      <c r="F17" s="12" t="s">
        <v>12</v>
      </c>
      <c r="G17" s="12"/>
      <c r="H17" s="17"/>
    </row>
    <row r="18" ht="113" customHeight="1" spans="1:8">
      <c r="A18" s="15">
        <f t="shared" si="0"/>
        <v>13</v>
      </c>
      <c r="B18" s="17"/>
      <c r="C18" s="12" t="s">
        <v>36</v>
      </c>
      <c r="D18" s="12">
        <v>1</v>
      </c>
      <c r="E18" s="18" t="s">
        <v>37</v>
      </c>
      <c r="F18" s="12" t="s">
        <v>12</v>
      </c>
      <c r="G18" s="12"/>
      <c r="H18" s="17"/>
    </row>
    <row r="19" ht="124" customHeight="1" spans="1:8">
      <c r="A19" s="15">
        <f t="shared" si="0"/>
        <v>14</v>
      </c>
      <c r="B19" s="17"/>
      <c r="C19" s="12" t="s">
        <v>38</v>
      </c>
      <c r="D19" s="12">
        <v>1</v>
      </c>
      <c r="E19" s="18" t="s">
        <v>39</v>
      </c>
      <c r="F19" s="12" t="s">
        <v>12</v>
      </c>
      <c r="G19" s="12"/>
      <c r="H19" s="17"/>
    </row>
    <row r="20" ht="111" customHeight="1" spans="1:8">
      <c r="A20" s="15">
        <f t="shared" si="0"/>
        <v>15</v>
      </c>
      <c r="B20" s="17"/>
      <c r="C20" s="12" t="s">
        <v>40</v>
      </c>
      <c r="D20" s="12">
        <v>1</v>
      </c>
      <c r="E20" s="18" t="s">
        <v>41</v>
      </c>
      <c r="F20" s="12" t="s">
        <v>12</v>
      </c>
      <c r="G20" s="12"/>
      <c r="H20" s="17"/>
    </row>
    <row r="21" ht="109" customHeight="1" spans="1:8">
      <c r="A21" s="15">
        <f t="shared" si="0"/>
        <v>16</v>
      </c>
      <c r="B21" s="17"/>
      <c r="C21" s="12" t="s">
        <v>42</v>
      </c>
      <c r="D21" s="12">
        <v>1</v>
      </c>
      <c r="E21" s="18" t="s">
        <v>43</v>
      </c>
      <c r="F21" s="12" t="s">
        <v>12</v>
      </c>
      <c r="G21" s="12"/>
      <c r="H21" s="17"/>
    </row>
    <row r="22" ht="131" customHeight="1" spans="1:8">
      <c r="A22" s="15">
        <f t="shared" si="0"/>
        <v>17</v>
      </c>
      <c r="B22" s="17"/>
      <c r="C22" s="12" t="s">
        <v>44</v>
      </c>
      <c r="D22" s="12">
        <v>1</v>
      </c>
      <c r="E22" s="18" t="s">
        <v>45</v>
      </c>
      <c r="F22" s="23" t="s">
        <v>12</v>
      </c>
      <c r="G22" s="12" t="s">
        <v>46</v>
      </c>
      <c r="H22" s="17"/>
    </row>
    <row r="23" ht="140" customHeight="1" spans="1:8">
      <c r="A23" s="15">
        <f t="shared" si="0"/>
        <v>18</v>
      </c>
      <c r="B23" s="17"/>
      <c r="C23" s="12" t="s">
        <v>47</v>
      </c>
      <c r="D23" s="12">
        <v>1</v>
      </c>
      <c r="E23" s="18" t="s">
        <v>48</v>
      </c>
      <c r="F23" s="12" t="s">
        <v>12</v>
      </c>
      <c r="G23" s="12"/>
      <c r="H23" s="17"/>
    </row>
    <row r="24" ht="155" customHeight="1" spans="1:8">
      <c r="A24" s="15"/>
      <c r="B24" s="17"/>
      <c r="C24" s="12" t="s">
        <v>49</v>
      </c>
      <c r="D24" s="12">
        <v>1</v>
      </c>
      <c r="E24" s="18" t="s">
        <v>50</v>
      </c>
      <c r="F24" s="12" t="s">
        <v>12</v>
      </c>
      <c r="G24" s="12"/>
      <c r="H24" s="17"/>
    </row>
    <row r="25" ht="140" customHeight="1" spans="1:8">
      <c r="A25" s="15"/>
      <c r="B25" s="17"/>
      <c r="C25" s="12" t="s">
        <v>51</v>
      </c>
      <c r="D25" s="12">
        <v>1</v>
      </c>
      <c r="E25" s="18" t="s">
        <v>52</v>
      </c>
      <c r="F25" s="12" t="s">
        <v>12</v>
      </c>
      <c r="G25" s="12"/>
      <c r="H25" s="17"/>
    </row>
    <row r="26" ht="37" customHeight="1" spans="1:8">
      <c r="A26" s="15">
        <f t="shared" ref="A26:A50" si="1">ROW()-5</f>
        <v>21</v>
      </c>
      <c r="B26" s="14"/>
      <c r="C26" s="12" t="s">
        <v>53</v>
      </c>
      <c r="D26" s="12">
        <f>SUM(D6:D25)</f>
        <v>21</v>
      </c>
      <c r="E26" s="18"/>
      <c r="F26" s="12"/>
      <c r="G26" s="12"/>
      <c r="H26" s="14"/>
    </row>
    <row r="27" ht="126" customHeight="1" spans="1:8">
      <c r="A27" s="15">
        <f t="shared" si="1"/>
        <v>22</v>
      </c>
      <c r="B27" s="13" t="s">
        <v>54</v>
      </c>
      <c r="C27" s="12" t="s">
        <v>55</v>
      </c>
      <c r="D27" s="12">
        <v>1</v>
      </c>
      <c r="E27" s="18" t="s">
        <v>56</v>
      </c>
      <c r="F27" s="15" t="s">
        <v>12</v>
      </c>
      <c r="G27" s="12" t="s">
        <v>46</v>
      </c>
      <c r="H27" s="18" t="s">
        <v>57</v>
      </c>
    </row>
    <row r="28" ht="28" customHeight="1" spans="1:8">
      <c r="A28" s="15">
        <f t="shared" si="1"/>
        <v>23</v>
      </c>
      <c r="B28" s="14"/>
      <c r="C28" s="12" t="s">
        <v>53</v>
      </c>
      <c r="D28" s="12">
        <f>SUM(D27:D27)</f>
        <v>1</v>
      </c>
      <c r="E28" s="18"/>
      <c r="F28" s="15"/>
      <c r="G28" s="12"/>
      <c r="H28" s="24"/>
    </row>
    <row r="29" ht="161" customHeight="1" spans="1:8">
      <c r="A29" s="15">
        <f t="shared" si="1"/>
        <v>24</v>
      </c>
      <c r="B29" s="13" t="s">
        <v>58</v>
      </c>
      <c r="C29" s="12" t="s">
        <v>59</v>
      </c>
      <c r="D29" s="12">
        <v>1</v>
      </c>
      <c r="E29" s="18" t="s">
        <v>60</v>
      </c>
      <c r="F29" s="15" t="s">
        <v>12</v>
      </c>
      <c r="G29" s="12" t="s">
        <v>46</v>
      </c>
      <c r="H29" s="13" t="s">
        <v>61</v>
      </c>
    </row>
    <row r="30" ht="109" customHeight="1" spans="1:8">
      <c r="A30" s="15">
        <f t="shared" si="1"/>
        <v>25</v>
      </c>
      <c r="B30" s="17"/>
      <c r="C30" s="12" t="s">
        <v>10</v>
      </c>
      <c r="D30" s="12">
        <v>1</v>
      </c>
      <c r="E30" s="18" t="s">
        <v>62</v>
      </c>
      <c r="F30" s="15" t="s">
        <v>12</v>
      </c>
      <c r="G30" s="12"/>
      <c r="H30" s="17"/>
    </row>
    <row r="31" ht="143" customHeight="1" spans="1:8">
      <c r="A31" s="15">
        <f t="shared" si="1"/>
        <v>26</v>
      </c>
      <c r="B31" s="17"/>
      <c r="C31" s="12" t="s">
        <v>63</v>
      </c>
      <c r="D31" s="12">
        <v>1</v>
      </c>
      <c r="E31" s="22" t="s">
        <v>64</v>
      </c>
      <c r="F31" s="15" t="s">
        <v>12</v>
      </c>
      <c r="G31" s="12"/>
      <c r="H31" s="17"/>
    </row>
    <row r="32" ht="109" customHeight="1" spans="1:8">
      <c r="A32" s="15">
        <f t="shared" si="1"/>
        <v>27</v>
      </c>
      <c r="B32" s="17"/>
      <c r="C32" s="12" t="s">
        <v>65</v>
      </c>
      <c r="D32" s="12">
        <v>1</v>
      </c>
      <c r="E32" s="18" t="s">
        <v>66</v>
      </c>
      <c r="F32" s="15" t="s">
        <v>12</v>
      </c>
      <c r="G32" s="12"/>
      <c r="H32" s="17"/>
    </row>
    <row r="33" ht="127" customHeight="1" spans="1:8">
      <c r="A33" s="15">
        <f t="shared" si="1"/>
        <v>28</v>
      </c>
      <c r="B33" s="17"/>
      <c r="C33" s="12" t="s">
        <v>67</v>
      </c>
      <c r="D33" s="12">
        <v>1</v>
      </c>
      <c r="E33" s="18" t="s">
        <v>68</v>
      </c>
      <c r="F33" s="15" t="s">
        <v>12</v>
      </c>
      <c r="G33" s="12"/>
      <c r="H33" s="17"/>
    </row>
    <row r="34" ht="127" customHeight="1" spans="1:8">
      <c r="A34" s="15">
        <f t="shared" si="1"/>
        <v>29</v>
      </c>
      <c r="B34" s="17"/>
      <c r="C34" s="12" t="s">
        <v>47</v>
      </c>
      <c r="D34" s="12">
        <v>1</v>
      </c>
      <c r="E34" s="22" t="s">
        <v>69</v>
      </c>
      <c r="F34" s="15" t="s">
        <v>12</v>
      </c>
      <c r="G34" s="12"/>
      <c r="H34" s="17"/>
    </row>
    <row r="35" ht="143" customHeight="1" spans="1:8">
      <c r="A35" s="15">
        <f t="shared" si="1"/>
        <v>30</v>
      </c>
      <c r="B35" s="17"/>
      <c r="C35" s="12" t="s">
        <v>70</v>
      </c>
      <c r="D35" s="12">
        <v>1</v>
      </c>
      <c r="E35" s="22" t="s">
        <v>71</v>
      </c>
      <c r="F35" s="15" t="s">
        <v>12</v>
      </c>
      <c r="G35" s="12"/>
      <c r="H35" s="17"/>
    </row>
    <row r="36" ht="105" customHeight="1" spans="1:8">
      <c r="A36" s="15">
        <f t="shared" si="1"/>
        <v>31</v>
      </c>
      <c r="B36" s="17"/>
      <c r="C36" s="12" t="s">
        <v>72</v>
      </c>
      <c r="D36" s="12">
        <v>1</v>
      </c>
      <c r="E36" s="25" t="s">
        <v>73</v>
      </c>
      <c r="F36" s="15" t="s">
        <v>12</v>
      </c>
      <c r="G36" s="12"/>
      <c r="H36" s="17"/>
    </row>
    <row r="37" ht="105" customHeight="1" spans="1:8">
      <c r="A37" s="15">
        <f t="shared" si="1"/>
        <v>32</v>
      </c>
      <c r="B37" s="17"/>
      <c r="C37" s="12" t="s">
        <v>74</v>
      </c>
      <c r="D37" s="12">
        <v>1</v>
      </c>
      <c r="E37" s="25" t="s">
        <v>75</v>
      </c>
      <c r="F37" s="15" t="s">
        <v>12</v>
      </c>
      <c r="G37" s="12"/>
      <c r="H37" s="17"/>
    </row>
    <row r="38" ht="105" customHeight="1" spans="1:8">
      <c r="A38" s="15">
        <f t="shared" si="1"/>
        <v>33</v>
      </c>
      <c r="B38" s="17"/>
      <c r="C38" s="12" t="s">
        <v>76</v>
      </c>
      <c r="D38" s="12">
        <v>1</v>
      </c>
      <c r="E38" s="22" t="s">
        <v>77</v>
      </c>
      <c r="F38" s="15" t="s">
        <v>12</v>
      </c>
      <c r="G38" s="12"/>
      <c r="H38" s="14"/>
    </row>
    <row r="39" ht="33" customHeight="1" spans="1:8">
      <c r="A39" s="15">
        <f t="shared" si="1"/>
        <v>34</v>
      </c>
      <c r="B39" s="14"/>
      <c r="C39" s="12" t="s">
        <v>53</v>
      </c>
      <c r="D39" s="12">
        <f>SUM(D29:D38)</f>
        <v>10</v>
      </c>
      <c r="E39" s="25"/>
      <c r="F39" s="12"/>
      <c r="G39" s="12"/>
      <c r="H39" s="24"/>
    </row>
    <row r="40" ht="113" customHeight="1" spans="1:8">
      <c r="A40" s="15">
        <f t="shared" si="1"/>
        <v>35</v>
      </c>
      <c r="B40" s="13" t="s">
        <v>78</v>
      </c>
      <c r="C40" s="12" t="s">
        <v>79</v>
      </c>
      <c r="D40" s="12">
        <v>1</v>
      </c>
      <c r="E40" s="26" t="s">
        <v>80</v>
      </c>
      <c r="F40" s="15" t="s">
        <v>12</v>
      </c>
      <c r="G40" s="12"/>
      <c r="H40" s="13" t="s">
        <v>81</v>
      </c>
    </row>
    <row r="41" ht="133" customHeight="1" spans="1:8">
      <c r="A41" s="15">
        <f t="shared" si="1"/>
        <v>36</v>
      </c>
      <c r="B41" s="17"/>
      <c r="C41" s="12" t="s">
        <v>82</v>
      </c>
      <c r="D41" s="12">
        <v>1</v>
      </c>
      <c r="E41" s="21" t="s">
        <v>83</v>
      </c>
      <c r="F41" s="15" t="s">
        <v>12</v>
      </c>
      <c r="G41" s="12"/>
      <c r="H41" s="17"/>
    </row>
    <row r="42" ht="125" customHeight="1" spans="1:8">
      <c r="A42" s="15">
        <f t="shared" si="1"/>
        <v>37</v>
      </c>
      <c r="B42" s="17"/>
      <c r="C42" s="12" t="s">
        <v>28</v>
      </c>
      <c r="D42" s="12">
        <v>1</v>
      </c>
      <c r="E42" s="22" t="s">
        <v>84</v>
      </c>
      <c r="F42" s="15" t="s">
        <v>12</v>
      </c>
      <c r="G42" s="12"/>
      <c r="H42" s="17"/>
    </row>
    <row r="43" ht="132" customHeight="1" spans="1:8">
      <c r="A43" s="15">
        <f t="shared" si="1"/>
        <v>38</v>
      </c>
      <c r="B43" s="17"/>
      <c r="C43" s="12" t="s">
        <v>85</v>
      </c>
      <c r="D43" s="12">
        <v>1</v>
      </c>
      <c r="E43" s="22" t="s">
        <v>86</v>
      </c>
      <c r="F43" s="15" t="s">
        <v>12</v>
      </c>
      <c r="G43" s="12"/>
      <c r="H43" s="17"/>
    </row>
    <row r="44" ht="132" customHeight="1" spans="1:8">
      <c r="A44" s="15">
        <f t="shared" si="1"/>
        <v>39</v>
      </c>
      <c r="B44" s="17"/>
      <c r="C44" s="12" t="s">
        <v>87</v>
      </c>
      <c r="D44" s="12">
        <v>1</v>
      </c>
      <c r="E44" s="18" t="s">
        <v>88</v>
      </c>
      <c r="F44" s="15" t="s">
        <v>12</v>
      </c>
      <c r="G44" s="12"/>
      <c r="H44" s="17"/>
    </row>
    <row r="45" ht="132" customHeight="1" spans="1:8">
      <c r="A45" s="15">
        <f t="shared" si="1"/>
        <v>40</v>
      </c>
      <c r="B45" s="17"/>
      <c r="C45" s="12" t="s">
        <v>89</v>
      </c>
      <c r="D45" s="12">
        <v>1</v>
      </c>
      <c r="E45" s="22" t="s">
        <v>90</v>
      </c>
      <c r="F45" s="15" t="s">
        <v>12</v>
      </c>
      <c r="G45" s="12" t="s">
        <v>46</v>
      </c>
      <c r="H45" s="17"/>
    </row>
    <row r="46" ht="127" customHeight="1" spans="1:8">
      <c r="A46" s="15">
        <f t="shared" si="1"/>
        <v>41</v>
      </c>
      <c r="B46" s="17"/>
      <c r="C46" s="12" t="s">
        <v>91</v>
      </c>
      <c r="D46" s="12">
        <v>2</v>
      </c>
      <c r="E46" s="22" t="s">
        <v>92</v>
      </c>
      <c r="F46" s="15" t="s">
        <v>12</v>
      </c>
      <c r="G46" s="12"/>
      <c r="H46" s="17"/>
    </row>
    <row r="47" ht="125" customHeight="1" spans="1:8">
      <c r="A47" s="15">
        <f t="shared" si="1"/>
        <v>42</v>
      </c>
      <c r="B47" s="17"/>
      <c r="C47" s="12" t="s">
        <v>93</v>
      </c>
      <c r="D47" s="12">
        <v>1</v>
      </c>
      <c r="E47" s="22" t="s">
        <v>94</v>
      </c>
      <c r="F47" s="15" t="s">
        <v>12</v>
      </c>
      <c r="G47" s="12"/>
      <c r="H47" s="17"/>
    </row>
    <row r="48" ht="116" customHeight="1" spans="1:8">
      <c r="A48" s="15">
        <f t="shared" si="1"/>
        <v>43</v>
      </c>
      <c r="B48" s="17"/>
      <c r="C48" s="12" t="s">
        <v>95</v>
      </c>
      <c r="D48" s="12">
        <v>1</v>
      </c>
      <c r="E48" s="22" t="s">
        <v>96</v>
      </c>
      <c r="F48" s="12" t="s">
        <v>12</v>
      </c>
      <c r="G48" s="12"/>
      <c r="H48" s="17"/>
    </row>
    <row r="49" s="2" customFormat="1" ht="32" customHeight="1" spans="1:8">
      <c r="A49" s="15">
        <f t="shared" si="1"/>
        <v>44</v>
      </c>
      <c r="B49" s="14"/>
      <c r="C49" s="12" t="s">
        <v>53</v>
      </c>
      <c r="D49" s="12">
        <f>SUM(D40:D48)</f>
        <v>10</v>
      </c>
      <c r="E49" s="18"/>
      <c r="F49" s="15"/>
      <c r="G49" s="12"/>
      <c r="H49" s="14"/>
    </row>
    <row r="50" s="3" customFormat="1" ht="36" customHeight="1" spans="1:8">
      <c r="A50" s="15">
        <f t="shared" si="1"/>
        <v>45</v>
      </c>
      <c r="B50" s="12"/>
      <c r="C50" s="15" t="s">
        <v>97</v>
      </c>
      <c r="D50" s="15">
        <f>D26+D39+D49+D28</f>
        <v>42</v>
      </c>
      <c r="E50" s="15"/>
      <c r="F50" s="15"/>
      <c r="G50" s="15"/>
      <c r="H50" s="15"/>
    </row>
  </sheetData>
  <autoFilter ref="A5:H50">
    <extLst/>
  </autoFilter>
  <mergeCells count="18">
    <mergeCell ref="A1:C1"/>
    <mergeCell ref="A2:G2"/>
    <mergeCell ref="A3:G3"/>
    <mergeCell ref="A4:A5"/>
    <mergeCell ref="B4:B5"/>
    <mergeCell ref="B6:B26"/>
    <mergeCell ref="B27:B28"/>
    <mergeCell ref="B29:B39"/>
    <mergeCell ref="B40:B49"/>
    <mergeCell ref="C4:C5"/>
    <mergeCell ref="D4:D5"/>
    <mergeCell ref="E4:E5"/>
    <mergeCell ref="F4:F5"/>
    <mergeCell ref="G4:G5"/>
    <mergeCell ref="H4:H5"/>
    <mergeCell ref="H6:H26"/>
    <mergeCell ref="H29:H38"/>
    <mergeCell ref="H40:H49"/>
  </mergeCells>
  <pageMargins left="0.708333333333333" right="0.196527777777778" top="0.590277777777778" bottom="0.550694444444444" header="0.432638888888889" footer="0.196527777777778"/>
  <pageSetup paperSize="9" scale="88" fitToHeight="0" orientation="landscape"/>
  <headerFooter>
    <oddFooter>&amp;C第 &amp;P 页，共 &amp;N 页</oddFooter>
  </headerFooter>
  <rowBreaks count="6" manualBreakCount="6">
    <brk id="8" max="7" man="1"/>
    <brk id="12" max="7" man="1"/>
    <brk id="31" max="7" man="1"/>
    <brk id="35" max="7" man="1"/>
    <brk id="39" max="7" man="1"/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党群人事部-何林霖</dc:creator>
  <cp:lastModifiedBy>何林霖</cp:lastModifiedBy>
  <dcterms:created xsi:type="dcterms:W3CDTF">2024-06-21T07:19:00Z</dcterms:created>
  <dcterms:modified xsi:type="dcterms:W3CDTF">2024-06-24T09:13:06Z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A822CAD2B7804B6FA39691F123CE2D50_12</vt:lpwstr>
  </property>
</Properties>
</file>